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20" activeTab="1"/>
  </bookViews>
  <sheets>
    <sheet name="収支" sheetId="1" r:id="rId1"/>
    <sheet name="2015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<sst xmlns="http://schemas.openxmlformats.org/spreadsheetml/2006/main" count="201" uniqueCount="73">
  <si>
    <t>総　　計</t>
  </si>
  <si>
    <t>収　　　入</t>
  </si>
  <si>
    <t>支　　　出</t>
  </si>
  <si>
    <t>総収入</t>
  </si>
  <si>
    <t>総支出</t>
  </si>
  <si>
    <t>収支合計</t>
  </si>
  <si>
    <t>繰越</t>
  </si>
  <si>
    <t>バイト</t>
  </si>
  <si>
    <t>臨時収入</t>
  </si>
  <si>
    <t>住居費</t>
  </si>
  <si>
    <t>共益費</t>
  </si>
  <si>
    <t>通信費</t>
  </si>
  <si>
    <t>食費</t>
  </si>
  <si>
    <t>交通費</t>
  </si>
  <si>
    <t>医療費</t>
  </si>
  <si>
    <t>学費</t>
  </si>
  <si>
    <t>学習費</t>
  </si>
  <si>
    <t>交際費</t>
  </si>
  <si>
    <t>メディア費</t>
  </si>
  <si>
    <t>服飾費</t>
  </si>
  <si>
    <t>家具費</t>
  </si>
  <si>
    <t>雑費</t>
  </si>
  <si>
    <t>旅行費</t>
  </si>
  <si>
    <t>ウェイト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</si>
  <si>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</si>
  <si>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</si>
  <si>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</si>
  <si>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</si>
  <si>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</si>
  <si>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</si>
  <si>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</si>
  <si>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</si>
  <si>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</si>
  <si>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</si>
  <si>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</si>
  <si>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</si>
  <si>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給与</t>
  </si>
  <si>
    <t>交通費支給</t>
  </si>
  <si>
    <t>光熱費</t>
  </si>
  <si>
    <t>雑所得</t>
  </si>
  <si>
    <t>所得税</t>
  </si>
  <si>
    <t>（A+B-C-D-E）*F</t>
  </si>
  <si>
    <t>⇒</t>
  </si>
  <si>
    <t>A</t>
  </si>
  <si>
    <t>給与所得</t>
  </si>
  <si>
    <t>B</t>
  </si>
  <si>
    <t>C</t>
  </si>
  <si>
    <t>給与所得控除</t>
  </si>
  <si>
    <t>D</t>
  </si>
  <si>
    <t>所得控除</t>
  </si>
  <si>
    <t>E</t>
  </si>
  <si>
    <t>勤労学生控除</t>
  </si>
  <si>
    <t>課税所得</t>
  </si>
  <si>
    <t>F</t>
  </si>
  <si>
    <t>所得税率</t>
  </si>
  <si>
    <t>住民税</t>
  </si>
  <si>
    <t>所得割＋均等割</t>
  </si>
  <si>
    <t>所得割</t>
  </si>
  <si>
    <t>（A+B-C-D-E）*（G+H）-F</t>
  </si>
  <si>
    <t>調整控除</t>
  </si>
  <si>
    <t>G</t>
  </si>
  <si>
    <t>都道府県民税率</t>
  </si>
  <si>
    <t>H</t>
  </si>
  <si>
    <t>市区町村民税率</t>
  </si>
  <si>
    <t>均等割</t>
  </si>
  <si>
    <t>I+J</t>
  </si>
  <si>
    <t>I</t>
  </si>
  <si>
    <t>J</t>
  </si>
  <si>
    <t>旅行費</t>
  </si>
  <si>
    <t>奨学金</t>
  </si>
  <si>
    <t>西暦</t>
  </si>
  <si>
    <t>2015年</t>
  </si>
  <si>
    <t>2016年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</si>
</sst>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#,##0_);[Red]\(#,##0\)"/>
    <numFmt numFmtId="183" formatCode="&quot;\&quot;#,##0;[Red]&quot;\&quot;#,##0"/>
    <numFmt numFmtId="184" formatCode="0_);[Red]\(0\)"/>
  </numFmts>
  <fonts count="40">
    <font>
      <sz val="11"/>
      <color indexed="8"/>
      <name val="Helvetica Neue"/>
      <family val="2"/>
    </font>
    <font>
      <sz val="11"/>
      <color indexed="9"/>
      <name val="ＭＳ Ｐゴシック"/>
      <family val="3"/>
    </font>
    <font>
      <sz val="11"/>
      <color indexed="15"/>
      <name val="ＭＳ Ｐゴシック"/>
      <family val="3"/>
    </font>
    <font>
      <sz val="11"/>
      <color indexed="19"/>
      <name val="ＭＳ Ｐゴシック"/>
      <family val="3"/>
    </font>
    <font>
      <sz val="6"/>
      <name val="Helvetica Neue"/>
      <family val="2"/>
    </font>
    <font>
      <sz val="11"/>
      <name val="ＭＳ Ｐゴシック"/>
      <family val="3"/>
    </font>
    <font>
      <sz val="12"/>
      <color indexed="8"/>
      <name val="ＭＳ Ｐゴシック"/>
      <family val="2"/>
    </font>
    <font>
      <sz val="12"/>
      <color indexed="10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10"/>
      <name val="ＭＳ Ｐゴシック"/>
      <family val="2"/>
    </font>
    <font>
      <sz val="12"/>
      <color indexed="19"/>
      <name val="ＭＳ Ｐゴシック"/>
      <family val="2"/>
    </font>
    <font>
      <sz val="12"/>
      <color indexed="25"/>
      <name val="ＭＳ Ｐゴシック"/>
      <family val="2"/>
    </font>
    <font>
      <b/>
      <sz val="12"/>
      <color indexed="19"/>
      <name val="ＭＳ Ｐゴシック"/>
      <family val="2"/>
    </font>
    <font>
      <sz val="12"/>
      <color indexed="15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5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11"/>
      </top>
      <bottom style="thin">
        <color indexed="11"/>
      </bottom>
    </border>
    <border diagonalDown="1"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/>
    </border>
    <border diagonalDown="1"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 style="thin"/>
    </border>
    <border>
      <left style="thin">
        <color indexed="9"/>
      </left>
      <right style="thin">
        <color indexed="9"/>
      </right>
      <top style="medium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medium">
        <color indexed="9"/>
      </right>
      <top style="thin">
        <color indexed="9"/>
      </top>
      <bottom style="thin"/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 style="medium">
        <color indexed="9"/>
      </right>
      <top style="thin"/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medium">
        <color indexed="9"/>
      </right>
      <top>
        <color indexed="63"/>
      </top>
      <bottom style="thin"/>
    </border>
    <border diagonalDown="1">
      <left style="medium">
        <color indexed="9"/>
      </left>
      <right style="thin">
        <color indexed="9"/>
      </right>
      <top style="thin">
        <color indexed="9"/>
      </top>
      <bottom style="thin"/>
      <diagonal style="thin"/>
    </border>
    <border diagonalDown="1">
      <left style="medium">
        <color indexed="9"/>
      </left>
      <right style="thin">
        <color indexed="9"/>
      </right>
      <top>
        <color indexed="63"/>
      </top>
      <bottom style="thin"/>
      <diagonal style="thin"/>
    </border>
    <border>
      <left style="thin">
        <color indexed="9"/>
      </left>
      <right style="thin"/>
      <top style="medium">
        <color indexed="9"/>
      </top>
      <bottom style="thin"/>
    </border>
    <border>
      <left style="thin"/>
      <right style="thin"/>
      <top style="medium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9"/>
      </right>
      <top style="thin"/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medium">
        <color indexed="9"/>
      </right>
      <top style="thin"/>
      <bottom style="thin">
        <color indexed="9"/>
      </bottom>
    </border>
    <border>
      <left style="thin"/>
      <right style="medium"/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82" fontId="1" fillId="33" borderId="12" xfId="0" applyNumberFormat="1" applyFont="1" applyFill="1" applyBorder="1" applyAlignment="1">
      <alignment horizontal="center" vertical="center"/>
    </xf>
    <xf numFmtId="182" fontId="1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  <xf numFmtId="182" fontId="1" fillId="34" borderId="16" xfId="0" applyNumberFormat="1" applyFont="1" applyFill="1" applyBorder="1" applyAlignment="1">
      <alignment horizontal="center" vertical="center"/>
    </xf>
    <xf numFmtId="182" fontId="1" fillId="34" borderId="17" xfId="0" applyNumberFormat="1" applyFont="1" applyFill="1" applyBorder="1" applyAlignment="1">
      <alignment horizontal="center" vertical="center"/>
    </xf>
    <xf numFmtId="182" fontId="1" fillId="35" borderId="18" xfId="0" applyNumberFormat="1" applyFont="1" applyFill="1" applyBorder="1" applyAlignment="1">
      <alignment horizontal="center" vertical="center"/>
    </xf>
    <xf numFmtId="182" fontId="1" fillId="34" borderId="18" xfId="0" applyNumberFormat="1" applyFont="1" applyFill="1" applyBorder="1" applyAlignment="1">
      <alignment horizontal="center" vertical="center"/>
    </xf>
    <xf numFmtId="0" fontId="1" fillId="36" borderId="19" xfId="0" applyNumberFormat="1" applyFont="1" applyFill="1" applyBorder="1" applyAlignment="1">
      <alignment horizontal="center" vertical="center"/>
    </xf>
    <xf numFmtId="9" fontId="1" fillId="36" borderId="20" xfId="0" applyNumberFormat="1" applyFont="1" applyFill="1" applyBorder="1" applyAlignment="1">
      <alignment horizontal="center" vertical="center"/>
    </xf>
    <xf numFmtId="9" fontId="1" fillId="36" borderId="21" xfId="0" applyNumberFormat="1" applyFont="1" applyFill="1" applyBorder="1" applyAlignment="1">
      <alignment horizontal="center" vertical="center"/>
    </xf>
    <xf numFmtId="182" fontId="1" fillId="36" borderId="22" xfId="0" applyNumberFormat="1" applyFont="1" applyFill="1" applyBorder="1" applyAlignment="1">
      <alignment horizontal="center" vertical="center"/>
    </xf>
    <xf numFmtId="9" fontId="1" fillId="36" borderId="22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182" fontId="1" fillId="33" borderId="16" xfId="0" applyNumberFormat="1" applyFont="1" applyFill="1" applyBorder="1" applyAlignment="1">
      <alignment vertical="center"/>
    </xf>
    <xf numFmtId="182" fontId="1" fillId="33" borderId="17" xfId="0" applyNumberFormat="1" applyFont="1" applyFill="1" applyBorder="1" applyAlignment="1">
      <alignment vertical="center"/>
    </xf>
    <xf numFmtId="182" fontId="1" fillId="33" borderId="18" xfId="0" applyNumberFormat="1" applyFont="1" applyFill="1" applyBorder="1" applyAlignment="1">
      <alignment vertical="center"/>
    </xf>
    <xf numFmtId="0" fontId="1" fillId="33" borderId="23" xfId="0" applyNumberFormat="1" applyFont="1" applyFill="1" applyBorder="1" applyAlignment="1">
      <alignment horizontal="center" vertical="center"/>
    </xf>
    <xf numFmtId="182" fontId="1" fillId="33" borderId="24" xfId="0" applyNumberFormat="1" applyFont="1" applyFill="1" applyBorder="1" applyAlignment="1">
      <alignment vertical="center"/>
    </xf>
    <xf numFmtId="182" fontId="1" fillId="33" borderId="25" xfId="0" applyNumberFormat="1" applyFont="1" applyFill="1" applyBorder="1" applyAlignment="1">
      <alignment vertical="center"/>
    </xf>
    <xf numFmtId="182" fontId="1" fillId="33" borderId="26" xfId="0" applyNumberFormat="1" applyFont="1" applyFill="1" applyBorder="1" applyAlignment="1">
      <alignment vertical="center"/>
    </xf>
    <xf numFmtId="0" fontId="1" fillId="33" borderId="19" xfId="0" applyNumberFormat="1" applyFont="1" applyFill="1" applyBorder="1" applyAlignment="1">
      <alignment horizontal="center" vertical="center"/>
    </xf>
    <xf numFmtId="182" fontId="1" fillId="33" borderId="20" xfId="0" applyNumberFormat="1" applyFont="1" applyFill="1" applyBorder="1" applyAlignment="1">
      <alignment vertical="center"/>
    </xf>
    <xf numFmtId="182" fontId="1" fillId="33" borderId="21" xfId="0" applyNumberFormat="1" applyFont="1" applyFill="1" applyBorder="1" applyAlignment="1">
      <alignment vertical="center"/>
    </xf>
    <xf numFmtId="182" fontId="1" fillId="33" borderId="22" xfId="0" applyNumberFormat="1" applyFont="1" applyFill="1" applyBorder="1" applyAlignment="1">
      <alignment vertical="center"/>
    </xf>
    <xf numFmtId="3" fontId="1" fillId="33" borderId="16" xfId="0" applyNumberFormat="1" applyFont="1" applyFill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33" borderId="24" xfId="0" applyNumberFormat="1" applyFont="1" applyFill="1" applyBorder="1" applyAlignment="1">
      <alignment vertical="center"/>
    </xf>
    <xf numFmtId="3" fontId="1" fillId="33" borderId="25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vertical="center"/>
    </xf>
    <xf numFmtId="3" fontId="1" fillId="33" borderId="20" xfId="0" applyNumberFormat="1" applyFont="1" applyFill="1" applyBorder="1" applyAlignment="1">
      <alignment vertical="center"/>
    </xf>
    <xf numFmtId="3" fontId="1" fillId="33" borderId="21" xfId="0" applyNumberFormat="1" applyFont="1" applyFill="1" applyBorder="1" applyAlignment="1">
      <alignment vertical="center"/>
    </xf>
    <xf numFmtId="3" fontId="1" fillId="33" borderId="22" xfId="0" applyNumberFormat="1" applyFont="1" applyFill="1" applyBorder="1" applyAlignment="1">
      <alignment vertical="center"/>
    </xf>
    <xf numFmtId="0" fontId="1" fillId="33" borderId="27" xfId="0" applyNumberFormat="1" applyFont="1" applyFill="1" applyBorder="1" applyAlignment="1">
      <alignment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vertical="center"/>
    </xf>
    <xf numFmtId="0" fontId="1" fillId="37" borderId="33" xfId="0" applyNumberFormat="1" applyFont="1" applyFill="1" applyBorder="1" applyAlignment="1">
      <alignment horizontal="center" vertical="center"/>
    </xf>
    <xf numFmtId="3" fontId="1" fillId="37" borderId="13" xfId="0" applyNumberFormat="1" applyFont="1" applyFill="1" applyBorder="1" applyAlignment="1">
      <alignment horizontal="center" vertical="center"/>
    </xf>
    <xf numFmtId="3" fontId="1" fillId="37" borderId="14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3" fontId="1" fillId="33" borderId="35" xfId="0" applyNumberFormat="1" applyFont="1" applyFill="1" applyBorder="1" applyAlignment="1">
      <alignment horizontal="right" vertical="center"/>
    </xf>
    <xf numFmtId="3" fontId="1" fillId="33" borderId="36" xfId="0" applyNumberFormat="1" applyFont="1" applyFill="1" applyBorder="1" applyAlignment="1">
      <alignment horizontal="right" vertical="center"/>
    </xf>
    <xf numFmtId="3" fontId="1" fillId="33" borderId="37" xfId="0" applyNumberFormat="1" applyFont="1" applyFill="1" applyBorder="1" applyAlignment="1">
      <alignment horizontal="right" vertical="center"/>
    </xf>
    <xf numFmtId="0" fontId="1" fillId="33" borderId="38" xfId="0" applyNumberFormat="1" applyFont="1" applyFill="1" applyBorder="1" applyAlignment="1">
      <alignment vertical="center"/>
    </xf>
    <xf numFmtId="3" fontId="1" fillId="33" borderId="39" xfId="0" applyNumberFormat="1" applyFont="1" applyFill="1" applyBorder="1" applyAlignment="1">
      <alignment horizontal="right" vertical="center"/>
    </xf>
    <xf numFmtId="3" fontId="1" fillId="33" borderId="40" xfId="0" applyNumberFormat="1" applyFont="1" applyFill="1" applyBorder="1" applyAlignment="1">
      <alignment horizontal="right" vertical="center"/>
    </xf>
    <xf numFmtId="3" fontId="1" fillId="33" borderId="41" xfId="0" applyNumberFormat="1" applyFont="1" applyFill="1" applyBorder="1" applyAlignment="1">
      <alignment horizontal="right" vertical="center"/>
    </xf>
    <xf numFmtId="3" fontId="1" fillId="33" borderId="29" xfId="0" applyNumberFormat="1" applyFont="1" applyFill="1" applyBorder="1" applyAlignment="1">
      <alignment horizontal="right" vertical="center"/>
    </xf>
    <xf numFmtId="3" fontId="1" fillId="33" borderId="30" xfId="0" applyNumberFormat="1" applyFont="1" applyFill="1" applyBorder="1" applyAlignment="1">
      <alignment horizontal="right" vertical="center"/>
    </xf>
    <xf numFmtId="3" fontId="1" fillId="33" borderId="31" xfId="0" applyNumberFormat="1" applyFont="1" applyFill="1" applyBorder="1" applyAlignment="1">
      <alignment horizontal="right" vertical="center"/>
    </xf>
    <xf numFmtId="0" fontId="1" fillId="36" borderId="33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3" fontId="1" fillId="36" borderId="14" xfId="0" applyNumberFormat="1" applyFont="1" applyFill="1" applyBorder="1" applyAlignment="1">
      <alignment horizontal="center" vertical="center"/>
    </xf>
    <xf numFmtId="3" fontId="1" fillId="36" borderId="12" xfId="0" applyNumberFormat="1" applyFont="1" applyFill="1" applyBorder="1" applyAlignment="1">
      <alignment horizontal="center" vertical="center"/>
    </xf>
    <xf numFmtId="3" fontId="1" fillId="33" borderId="35" xfId="0" applyNumberFormat="1" applyFont="1" applyFill="1" applyBorder="1" applyAlignment="1">
      <alignment vertical="center"/>
    </xf>
    <xf numFmtId="3" fontId="1" fillId="33" borderId="36" xfId="0" applyNumberFormat="1" applyFont="1" applyFill="1" applyBorder="1" applyAlignment="1">
      <alignment vertical="center"/>
    </xf>
    <xf numFmtId="3" fontId="1" fillId="33" borderId="37" xfId="0" applyNumberFormat="1" applyFont="1" applyFill="1" applyBorder="1" applyAlignment="1">
      <alignment vertical="center"/>
    </xf>
    <xf numFmtId="3" fontId="1" fillId="33" borderId="39" xfId="0" applyNumberFormat="1" applyFont="1" applyFill="1" applyBorder="1" applyAlignment="1">
      <alignment vertical="center"/>
    </xf>
    <xf numFmtId="3" fontId="1" fillId="33" borderId="40" xfId="0" applyNumberFormat="1" applyFont="1" applyFill="1" applyBorder="1" applyAlignment="1">
      <alignment vertical="center"/>
    </xf>
    <xf numFmtId="3" fontId="1" fillId="33" borderId="41" xfId="0" applyNumberFormat="1" applyFont="1" applyFill="1" applyBorder="1" applyAlignment="1">
      <alignment vertical="center"/>
    </xf>
    <xf numFmtId="3" fontId="1" fillId="33" borderId="29" xfId="0" applyNumberFormat="1" applyFont="1" applyFill="1" applyBorder="1" applyAlignment="1">
      <alignment vertical="center"/>
    </xf>
    <xf numFmtId="3" fontId="1" fillId="33" borderId="30" xfId="0" applyNumberFormat="1" applyFont="1" applyFill="1" applyBorder="1" applyAlignment="1">
      <alignment vertical="center"/>
    </xf>
    <xf numFmtId="3" fontId="1" fillId="33" borderId="31" xfId="0" applyNumberFormat="1" applyFont="1" applyFill="1" applyBorder="1" applyAlignment="1">
      <alignment vertical="center"/>
    </xf>
    <xf numFmtId="0" fontId="1" fillId="33" borderId="34" xfId="0" applyNumberFormat="1" applyFont="1" applyFill="1" applyBorder="1" applyAlignment="1">
      <alignment vertical="center"/>
    </xf>
    <xf numFmtId="0" fontId="1" fillId="38" borderId="33" xfId="0" applyNumberFormat="1" applyFont="1" applyFill="1" applyBorder="1" applyAlignment="1">
      <alignment horizontal="center" vertical="center"/>
    </xf>
    <xf numFmtId="3" fontId="1" fillId="38" borderId="13" xfId="0" applyNumberFormat="1" applyFont="1" applyFill="1" applyBorder="1" applyAlignment="1">
      <alignment horizontal="center" vertical="center"/>
    </xf>
    <xf numFmtId="3" fontId="1" fillId="38" borderId="14" xfId="0" applyNumberFormat="1" applyFont="1" applyFill="1" applyBorder="1" applyAlignment="1">
      <alignment horizontal="center" vertical="center"/>
    </xf>
    <xf numFmtId="3" fontId="1" fillId="38" borderId="12" xfId="0" applyNumberFormat="1" applyFont="1" applyFill="1" applyBorder="1" applyAlignment="1">
      <alignment horizontal="center" vertical="center"/>
    </xf>
    <xf numFmtId="0" fontId="1" fillId="39" borderId="33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3" fontId="1" fillId="39" borderId="14" xfId="0" applyNumberFormat="1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0" fontId="1" fillId="40" borderId="33" xfId="0" applyNumberFormat="1" applyFont="1" applyFill="1" applyBorder="1" applyAlignment="1">
      <alignment horizontal="center" vertical="center"/>
    </xf>
    <xf numFmtId="3" fontId="1" fillId="40" borderId="13" xfId="0" applyNumberFormat="1" applyFont="1" applyFill="1" applyBorder="1" applyAlignment="1">
      <alignment horizontal="center" vertical="center"/>
    </xf>
    <xf numFmtId="3" fontId="1" fillId="40" borderId="14" xfId="0" applyNumberFormat="1" applyFont="1" applyFill="1" applyBorder="1" applyAlignment="1">
      <alignment horizontal="center" vertical="center"/>
    </xf>
    <xf numFmtId="3" fontId="1" fillId="40" borderId="12" xfId="0" applyNumberFormat="1" applyFont="1" applyFill="1" applyBorder="1" applyAlignment="1">
      <alignment horizontal="center" vertical="center"/>
    </xf>
    <xf numFmtId="0" fontId="1" fillId="35" borderId="33" xfId="0" applyNumberFormat="1" applyFont="1" applyFill="1" applyBorder="1" applyAlignment="1">
      <alignment horizontal="center" vertical="center"/>
    </xf>
    <xf numFmtId="3" fontId="1" fillId="35" borderId="13" xfId="0" applyNumberFormat="1" applyFont="1" applyFill="1" applyBorder="1" applyAlignment="1">
      <alignment horizontal="center" vertical="center"/>
    </xf>
    <xf numFmtId="3" fontId="1" fillId="35" borderId="14" xfId="0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3" borderId="43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horizontal="center" vertical="center"/>
    </xf>
    <xf numFmtId="0" fontId="1" fillId="33" borderId="38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9" fontId="1" fillId="33" borderId="22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9" fontId="1" fillId="33" borderId="42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vertical="center"/>
    </xf>
    <xf numFmtId="0" fontId="1" fillId="41" borderId="10" xfId="0" applyNumberFormat="1" applyFont="1" applyFill="1" applyBorder="1" applyAlignment="1">
      <alignment horizontal="center" vertical="center"/>
    </xf>
    <xf numFmtId="3" fontId="1" fillId="41" borderId="10" xfId="0" applyNumberFormat="1" applyFont="1" applyFill="1" applyBorder="1" applyAlignment="1">
      <alignment horizontal="center" vertical="center"/>
    </xf>
    <xf numFmtId="0" fontId="1" fillId="38" borderId="10" xfId="0" applyNumberFormat="1" applyFont="1" applyFill="1" applyBorder="1" applyAlignment="1">
      <alignment horizontal="center" vertical="center"/>
    </xf>
    <xf numFmtId="9" fontId="1" fillId="33" borderId="26" xfId="0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center" vertical="center"/>
    </xf>
    <xf numFmtId="0" fontId="1" fillId="33" borderId="44" xfId="0" applyNumberFormat="1" applyFont="1" applyFill="1" applyBorder="1" applyAlignment="1">
      <alignment horizontal="center" vertical="center"/>
    </xf>
    <xf numFmtId="3" fontId="1" fillId="37" borderId="45" xfId="0" applyNumberFormat="1" applyFont="1" applyFill="1" applyBorder="1" applyAlignment="1">
      <alignment horizontal="center" vertical="center"/>
    </xf>
    <xf numFmtId="3" fontId="1" fillId="33" borderId="46" xfId="0" applyNumberFormat="1" applyFont="1" applyFill="1" applyBorder="1" applyAlignment="1">
      <alignment horizontal="right" vertical="center"/>
    </xf>
    <xf numFmtId="3" fontId="1" fillId="33" borderId="47" xfId="0" applyNumberFormat="1" applyFont="1" applyFill="1" applyBorder="1" applyAlignment="1">
      <alignment horizontal="right" vertical="center"/>
    </xf>
    <xf numFmtId="3" fontId="1" fillId="33" borderId="44" xfId="0" applyNumberFormat="1" applyFont="1" applyFill="1" applyBorder="1" applyAlignment="1">
      <alignment horizontal="right" vertical="center"/>
    </xf>
    <xf numFmtId="3" fontId="1" fillId="36" borderId="45" xfId="0" applyNumberFormat="1" applyFont="1" applyFill="1" applyBorder="1" applyAlignment="1">
      <alignment horizontal="center" vertical="center"/>
    </xf>
    <xf numFmtId="3" fontId="1" fillId="33" borderId="46" xfId="0" applyNumberFormat="1" applyFont="1" applyFill="1" applyBorder="1" applyAlignment="1">
      <alignment vertical="center"/>
    </xf>
    <xf numFmtId="3" fontId="1" fillId="33" borderId="47" xfId="0" applyNumberFormat="1" applyFont="1" applyFill="1" applyBorder="1" applyAlignment="1">
      <alignment vertical="center"/>
    </xf>
    <xf numFmtId="3" fontId="1" fillId="33" borderId="44" xfId="0" applyNumberFormat="1" applyFont="1" applyFill="1" applyBorder="1" applyAlignment="1">
      <alignment vertical="center"/>
    </xf>
    <xf numFmtId="3" fontId="1" fillId="38" borderId="45" xfId="0" applyNumberFormat="1" applyFont="1" applyFill="1" applyBorder="1" applyAlignment="1">
      <alignment horizontal="center" vertical="center"/>
    </xf>
    <xf numFmtId="3" fontId="1" fillId="39" borderId="45" xfId="0" applyNumberFormat="1" applyFont="1" applyFill="1" applyBorder="1" applyAlignment="1">
      <alignment horizontal="center" vertical="center"/>
    </xf>
    <xf numFmtId="3" fontId="1" fillId="40" borderId="45" xfId="0" applyNumberFormat="1" applyFont="1" applyFill="1" applyBorder="1" applyAlignment="1">
      <alignment horizontal="center" vertical="center"/>
    </xf>
    <xf numFmtId="3" fontId="1" fillId="35" borderId="45" xfId="0" applyNumberFormat="1" applyFont="1" applyFill="1" applyBorder="1" applyAlignment="1">
      <alignment horizontal="center" vertical="center"/>
    </xf>
    <xf numFmtId="3" fontId="1" fillId="33" borderId="48" xfId="0" applyNumberFormat="1" applyFont="1" applyFill="1" applyBorder="1" applyAlignment="1">
      <alignment vertical="center"/>
    </xf>
    <xf numFmtId="9" fontId="1" fillId="36" borderId="49" xfId="0" applyNumberFormat="1" applyFont="1" applyFill="1" applyBorder="1" applyAlignment="1">
      <alignment horizontal="center" vertical="center"/>
    </xf>
    <xf numFmtId="9" fontId="5" fillId="36" borderId="21" xfId="0" applyNumberFormat="1" applyFont="1" applyFill="1" applyBorder="1" applyAlignment="1">
      <alignment horizontal="center" vertical="center"/>
    </xf>
    <xf numFmtId="3" fontId="1" fillId="33" borderId="49" xfId="0" applyNumberFormat="1" applyFont="1" applyFill="1" applyBorder="1" applyAlignment="1">
      <alignment vertical="center"/>
    </xf>
    <xf numFmtId="3" fontId="1" fillId="33" borderId="50" xfId="0" applyNumberFormat="1" applyFont="1" applyFill="1" applyBorder="1" applyAlignment="1">
      <alignment vertical="center"/>
    </xf>
    <xf numFmtId="3" fontId="1" fillId="33" borderId="51" xfId="0" applyNumberFormat="1" applyFont="1" applyFill="1" applyBorder="1" applyAlignment="1">
      <alignment vertical="center"/>
    </xf>
    <xf numFmtId="3" fontId="1" fillId="33" borderId="52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33" borderId="53" xfId="0" applyNumberFormat="1" applyFont="1" applyFill="1" applyBorder="1" applyAlignment="1">
      <alignment horizontal="center" vertical="center"/>
    </xf>
    <xf numFmtId="182" fontId="1" fillId="33" borderId="54" xfId="0" applyNumberFormat="1" applyFont="1" applyFill="1" applyBorder="1" applyAlignment="1">
      <alignment vertical="center"/>
    </xf>
    <xf numFmtId="182" fontId="1" fillId="33" borderId="55" xfId="0" applyNumberFormat="1" applyFont="1" applyFill="1" applyBorder="1" applyAlignment="1">
      <alignment vertical="center"/>
    </xf>
    <xf numFmtId="182" fontId="1" fillId="33" borderId="56" xfId="0" applyNumberFormat="1" applyFont="1" applyFill="1" applyBorder="1" applyAlignment="1">
      <alignment vertical="center"/>
    </xf>
    <xf numFmtId="3" fontId="1" fillId="33" borderId="55" xfId="0" applyNumberFormat="1" applyFont="1" applyFill="1" applyBorder="1" applyAlignment="1">
      <alignment vertical="center"/>
    </xf>
    <xf numFmtId="0" fontId="1" fillId="33" borderId="57" xfId="0" applyNumberFormat="1" applyFont="1" applyFill="1" applyBorder="1" applyAlignment="1">
      <alignment horizontal="center" vertical="center"/>
    </xf>
    <xf numFmtId="0" fontId="1" fillId="33" borderId="58" xfId="0" applyNumberFormat="1" applyFont="1" applyFill="1" applyBorder="1" applyAlignment="1">
      <alignment horizontal="center" vertical="center"/>
    </xf>
    <xf numFmtId="0" fontId="1" fillId="33" borderId="59" xfId="0" applyNumberFormat="1" applyFont="1" applyFill="1" applyBorder="1" applyAlignment="1">
      <alignment horizontal="center" vertical="center"/>
    </xf>
    <xf numFmtId="182" fontId="1" fillId="33" borderId="60" xfId="0" applyNumberFormat="1" applyFont="1" applyFill="1" applyBorder="1" applyAlignment="1">
      <alignment vertical="center"/>
    </xf>
    <xf numFmtId="182" fontId="1" fillId="33" borderId="61" xfId="0" applyNumberFormat="1" applyFont="1" applyFill="1" applyBorder="1" applyAlignment="1">
      <alignment vertical="center"/>
    </xf>
    <xf numFmtId="182" fontId="1" fillId="33" borderId="62" xfId="0" applyNumberFormat="1" applyFont="1" applyFill="1" applyBorder="1" applyAlignment="1">
      <alignment vertical="center"/>
    </xf>
    <xf numFmtId="3" fontId="1" fillId="33" borderId="61" xfId="0" applyNumberFormat="1" applyFont="1" applyFill="1" applyBorder="1" applyAlignment="1">
      <alignment vertical="center"/>
    </xf>
    <xf numFmtId="3" fontId="1" fillId="33" borderId="63" xfId="0" applyNumberFormat="1" applyFont="1" applyFill="1" applyBorder="1" applyAlignment="1">
      <alignment vertical="center"/>
    </xf>
    <xf numFmtId="3" fontId="1" fillId="33" borderId="64" xfId="0" applyNumberFormat="1" applyFont="1" applyFill="1" applyBorder="1" applyAlignment="1">
      <alignment vertical="center"/>
    </xf>
    <xf numFmtId="3" fontId="1" fillId="33" borderId="65" xfId="0" applyNumberFormat="1" applyFont="1" applyFill="1" applyBorder="1" applyAlignment="1">
      <alignment vertical="center"/>
    </xf>
    <xf numFmtId="3" fontId="1" fillId="33" borderId="66" xfId="0" applyNumberFormat="1" applyFont="1" applyFill="1" applyBorder="1" applyAlignment="1">
      <alignment vertical="center"/>
    </xf>
    <xf numFmtId="3" fontId="1" fillId="33" borderId="67" xfId="0" applyNumberFormat="1" applyFont="1" applyFill="1" applyBorder="1" applyAlignment="1">
      <alignment vertical="center"/>
    </xf>
    <xf numFmtId="3" fontId="1" fillId="33" borderId="68" xfId="0" applyNumberFormat="1" applyFont="1" applyFill="1" applyBorder="1" applyAlignment="1">
      <alignment vertical="center"/>
    </xf>
    <xf numFmtId="3" fontId="1" fillId="33" borderId="69" xfId="0" applyNumberFormat="1" applyFont="1" applyFill="1" applyBorder="1" applyAlignment="1">
      <alignment vertical="center"/>
    </xf>
    <xf numFmtId="3" fontId="1" fillId="33" borderId="70" xfId="0" applyNumberFormat="1" applyFont="1" applyFill="1" applyBorder="1" applyAlignment="1">
      <alignment vertical="center"/>
    </xf>
    <xf numFmtId="3" fontId="1" fillId="33" borderId="71" xfId="0" applyNumberFormat="1" applyFont="1" applyFill="1" applyBorder="1" applyAlignment="1">
      <alignment vertical="center"/>
    </xf>
    <xf numFmtId="3" fontId="1" fillId="33" borderId="72" xfId="0" applyNumberFormat="1" applyFont="1" applyFill="1" applyBorder="1" applyAlignment="1">
      <alignment vertical="center"/>
    </xf>
    <xf numFmtId="3" fontId="1" fillId="33" borderId="73" xfId="0" applyNumberFormat="1" applyFont="1" applyFill="1" applyBorder="1" applyAlignment="1">
      <alignment vertical="center"/>
    </xf>
    <xf numFmtId="3" fontId="1" fillId="33" borderId="74" xfId="0" applyNumberFormat="1" applyFont="1" applyFill="1" applyBorder="1" applyAlignment="1">
      <alignment vertical="center"/>
    </xf>
    <xf numFmtId="3" fontId="1" fillId="33" borderId="75" xfId="0" applyNumberFormat="1" applyFont="1" applyFill="1" applyBorder="1" applyAlignment="1">
      <alignment vertical="center"/>
    </xf>
    <xf numFmtId="3" fontId="1" fillId="33" borderId="76" xfId="0" applyNumberFormat="1" applyFont="1" applyFill="1" applyBorder="1" applyAlignment="1">
      <alignment vertical="center"/>
    </xf>
    <xf numFmtId="3" fontId="1" fillId="33" borderId="77" xfId="0" applyNumberFormat="1" applyFont="1" applyFill="1" applyBorder="1" applyAlignment="1">
      <alignment vertical="center"/>
    </xf>
    <xf numFmtId="3" fontId="1" fillId="33" borderId="78" xfId="0" applyNumberFormat="1" applyFont="1" applyFill="1" applyBorder="1" applyAlignment="1">
      <alignment vertical="center"/>
    </xf>
    <xf numFmtId="0" fontId="1" fillId="33" borderId="79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3" fontId="1" fillId="33" borderId="80" xfId="0" applyNumberFormat="1" applyFont="1" applyFill="1" applyBorder="1" applyAlignment="1">
      <alignment horizontal="center" vertical="center"/>
    </xf>
    <xf numFmtId="3" fontId="1" fillId="33" borderId="81" xfId="0" applyNumberFormat="1" applyFont="1" applyFill="1" applyBorder="1" applyAlignment="1">
      <alignment horizontal="center" vertical="center"/>
    </xf>
    <xf numFmtId="0" fontId="1" fillId="38" borderId="82" xfId="0" applyNumberFormat="1" applyFont="1" applyFill="1" applyBorder="1" applyAlignment="1">
      <alignment horizontal="center" vertical="center"/>
    </xf>
    <xf numFmtId="0" fontId="1" fillId="38" borderId="33" xfId="0" applyNumberFormat="1" applyFont="1" applyFill="1" applyBorder="1" applyAlignment="1">
      <alignment horizontal="center" vertical="center"/>
    </xf>
    <xf numFmtId="0" fontId="1" fillId="34" borderId="82" xfId="0" applyNumberFormat="1" applyFont="1" applyFill="1" applyBorder="1" applyAlignment="1">
      <alignment horizontal="center" vertical="center"/>
    </xf>
    <xf numFmtId="0" fontId="1" fillId="34" borderId="33" xfId="0" applyNumberFormat="1" applyFont="1" applyFill="1" applyBorder="1" applyAlignment="1">
      <alignment horizontal="center" vertical="center"/>
    </xf>
    <xf numFmtId="0" fontId="1" fillId="41" borderId="82" xfId="0" applyNumberFormat="1" applyFont="1" applyFill="1" applyBorder="1" applyAlignment="1">
      <alignment horizontal="center" vertical="center"/>
    </xf>
    <xf numFmtId="0" fontId="1" fillId="41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CF305"/>
      <rgbColor rgb="00FF99CC"/>
      <rgbColor rgb="00CCFFFF"/>
      <rgbColor rgb="00DD0806"/>
      <rgbColor rgb="00CC99FF"/>
      <rgbColor rgb="00CCFFCC"/>
      <rgbColor rgb="00FFFF99"/>
      <rgbColor rgb="00FF6600"/>
      <rgbColor rgb="00FFCC99"/>
      <rgbColor rgb="001FB714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8" sqref="E18"/>
    </sheetView>
  </sheetViews>
  <sheetFormatPr defaultColWidth="10.296875" defaultRowHeight="19.5" customHeight="1" outlineLevelRow="1"/>
  <cols>
    <col min="1" max="1" width="6.09765625" style="1" customWidth="1"/>
    <col min="2" max="22" width="8.09765625" style="1" customWidth="1"/>
    <col min="23" max="16384" width="10.296875" style="1" customWidth="1"/>
  </cols>
  <sheetData>
    <row r="1" spans="1:22" ht="14.25" customHeight="1" thickBot="1">
      <c r="A1" s="2"/>
      <c r="B1" s="162" t="s">
        <v>0</v>
      </c>
      <c r="C1" s="163"/>
      <c r="D1" s="164"/>
      <c r="E1" s="162" t="s">
        <v>1</v>
      </c>
      <c r="F1" s="163"/>
      <c r="G1" s="163"/>
      <c r="H1" s="164"/>
      <c r="I1" s="162" t="s">
        <v>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4"/>
    </row>
    <row r="2" spans="1:22" ht="14.25" customHeight="1" thickBot="1">
      <c r="A2" s="4" t="s">
        <v>70</v>
      </c>
      <c r="B2" s="9" t="s">
        <v>3</v>
      </c>
      <c r="C2" s="7" t="s">
        <v>4</v>
      </c>
      <c r="D2" s="5" t="s">
        <v>5</v>
      </c>
      <c r="E2" s="6" t="s">
        <v>6</v>
      </c>
      <c r="F2" s="7" t="s">
        <v>69</v>
      </c>
      <c r="G2" s="7" t="s">
        <v>7</v>
      </c>
      <c r="H2" s="8" t="s">
        <v>8</v>
      </c>
      <c r="I2" s="9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8" t="s">
        <v>22</v>
      </c>
    </row>
    <row r="3" spans="1:22" ht="13.5" customHeight="1">
      <c r="A3" s="10" t="s">
        <v>71</v>
      </c>
      <c r="B3" s="11">
        <f>SUM(B5:B16)</f>
        <v>0</v>
      </c>
      <c r="C3" s="12">
        <f>SUM(C5:C16)</f>
        <v>0</v>
      </c>
      <c r="D3" s="13">
        <f>SUM(D5:D16)</f>
        <v>0</v>
      </c>
      <c r="E3" s="11">
        <f aca="true" t="shared" si="0" ref="E3:U3">SUM(E5:E16)</f>
        <v>0</v>
      </c>
      <c r="F3" s="12">
        <f t="shared" si="0"/>
        <v>0</v>
      </c>
      <c r="G3" s="12">
        <f t="shared" si="0"/>
        <v>0</v>
      </c>
      <c r="H3" s="14">
        <f t="shared" si="0"/>
        <v>0</v>
      </c>
      <c r="I3" s="11">
        <f t="shared" si="0"/>
        <v>0</v>
      </c>
      <c r="J3" s="12">
        <f>SUM(J5:J16)</f>
        <v>0</v>
      </c>
      <c r="K3" s="12">
        <f>SUM(K5:K16)</f>
        <v>0</v>
      </c>
      <c r="L3" s="12">
        <f t="shared" si="0"/>
        <v>0</v>
      </c>
      <c r="M3" s="12">
        <f t="shared" si="0"/>
        <v>0</v>
      </c>
      <c r="N3" s="12">
        <f>SUM(N5:N16)</f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 t="shared" si="0"/>
        <v>0</v>
      </c>
      <c r="S3" s="12">
        <f t="shared" si="0"/>
        <v>0</v>
      </c>
      <c r="T3" s="12">
        <f t="shared" si="0"/>
        <v>0</v>
      </c>
      <c r="U3" s="12">
        <f t="shared" si="0"/>
        <v>0</v>
      </c>
      <c r="V3" s="14">
        <f>SUM(V5:V16)</f>
        <v>0</v>
      </c>
    </row>
    <row r="4" spans="1:22" ht="14.25" customHeight="1" thickBot="1">
      <c r="A4" s="15" t="s">
        <v>23</v>
      </c>
      <c r="B4" s="16" t="e">
        <f>SUM(E4:H4)</f>
        <v>#DIV/0!</v>
      </c>
      <c r="C4" s="17" t="e">
        <f>SUM(I4:V4)</f>
        <v>#DIV/0!</v>
      </c>
      <c r="D4" s="18"/>
      <c r="E4" s="127"/>
      <c r="F4" s="17" t="e">
        <f>F3/(F3+G3+H3)</f>
        <v>#DIV/0!</v>
      </c>
      <c r="G4" s="17" t="e">
        <f>G3/(F3+G3+H3)</f>
        <v>#DIV/0!</v>
      </c>
      <c r="H4" s="19" t="e">
        <f>H3/(F3+G3+H3)</f>
        <v>#DIV/0!</v>
      </c>
      <c r="I4" s="16" t="e">
        <f>I3/C3</f>
        <v>#DIV/0!</v>
      </c>
      <c r="J4" s="17" t="e">
        <f>J3/C3</f>
        <v>#DIV/0!</v>
      </c>
      <c r="K4" s="17" t="e">
        <f>K3/C3</f>
        <v>#DIV/0!</v>
      </c>
      <c r="L4" s="17" t="e">
        <f>L3/C3</f>
        <v>#DIV/0!</v>
      </c>
      <c r="M4" s="17" t="e">
        <f>M3/C3</f>
        <v>#DIV/0!</v>
      </c>
      <c r="N4" s="17" t="e">
        <f>N3/C3</f>
        <v>#DIV/0!</v>
      </c>
      <c r="O4" s="17" t="e">
        <f>O3/C3</f>
        <v>#DIV/0!</v>
      </c>
      <c r="P4" s="17" t="e">
        <f>P3/C3</f>
        <v>#DIV/0!</v>
      </c>
      <c r="Q4" s="17" t="e">
        <f>Q3/C3</f>
        <v>#DIV/0!</v>
      </c>
      <c r="R4" s="17" t="e">
        <f>R3/C3</f>
        <v>#DIV/0!</v>
      </c>
      <c r="S4" s="17" t="e">
        <f>S3/C3</f>
        <v>#DIV/0!</v>
      </c>
      <c r="T4" s="17" t="e">
        <f>T3/C3</f>
        <v>#DIV/0!</v>
      </c>
      <c r="U4" s="17" t="e">
        <f>U3/C3</f>
        <v>#DIV/0!</v>
      </c>
      <c r="V4" s="19" t="e">
        <f>V3/C3</f>
        <v>#DIV/0!</v>
      </c>
    </row>
    <row r="5" spans="1:22" ht="13.5" customHeight="1" outlineLevel="1">
      <c r="A5" s="20" t="s">
        <v>24</v>
      </c>
      <c r="B5" s="21">
        <f>SUM(E5:H5)</f>
        <v>0</v>
      </c>
      <c r="C5" s="22">
        <f>SUM(I5:V5)</f>
        <v>0</v>
      </c>
      <c r="D5" s="23">
        <f aca="true" t="shared" si="1" ref="D5:D16">B5-C5</f>
        <v>0</v>
      </c>
      <c r="E5" s="32"/>
      <c r="F5" s="33"/>
      <c r="G5" s="130">
        <f>SUM('2015'!B2:D2)</f>
        <v>0</v>
      </c>
      <c r="H5" s="34">
        <f>'2015'!E2</f>
        <v>0</v>
      </c>
      <c r="I5" s="32">
        <f>'2015'!F2</f>
        <v>0</v>
      </c>
      <c r="J5" s="33">
        <f>'2015'!G2</f>
        <v>0</v>
      </c>
      <c r="K5" s="33">
        <f>'2015'!H2</f>
        <v>0</v>
      </c>
      <c r="L5" s="33">
        <f>'2015'!I2</f>
        <v>0</v>
      </c>
      <c r="M5" s="33">
        <f>'2015'!J2</f>
        <v>0</v>
      </c>
      <c r="N5" s="33">
        <f>'2015'!K2</f>
        <v>0</v>
      </c>
      <c r="O5" s="33">
        <f>'2015'!L2</f>
        <v>0</v>
      </c>
      <c r="P5" s="33">
        <f>'2015'!M2</f>
        <v>0</v>
      </c>
      <c r="Q5" s="33">
        <f>'2015'!N2</f>
        <v>0</v>
      </c>
      <c r="R5" s="33">
        <f>'2015'!O2</f>
        <v>0</v>
      </c>
      <c r="S5" s="33">
        <f>'2015'!P2</f>
        <v>0</v>
      </c>
      <c r="T5" s="33">
        <f>'2015'!Q2</f>
        <v>0</v>
      </c>
      <c r="U5" s="33">
        <f>'2015'!R2</f>
        <v>0</v>
      </c>
      <c r="V5" s="34">
        <f>'2015'!S2</f>
        <v>0</v>
      </c>
    </row>
    <row r="6" spans="1:22" ht="13.5" customHeight="1" outlineLevel="1">
      <c r="A6" s="24" t="s">
        <v>25</v>
      </c>
      <c r="B6" s="25">
        <f aca="true" t="shared" si="2" ref="B6:B16">SUM(F6:H6)</f>
        <v>0</v>
      </c>
      <c r="C6" s="26">
        <f>SUM(I6:V6)</f>
        <v>0</v>
      </c>
      <c r="D6" s="27">
        <f t="shared" si="1"/>
        <v>0</v>
      </c>
      <c r="E6" s="126"/>
      <c r="F6" s="36"/>
      <c r="G6" s="131">
        <f>SUM('2015'!B43:D43)</f>
        <v>0</v>
      </c>
      <c r="H6" s="37">
        <f>'2015'!E43</f>
        <v>0</v>
      </c>
      <c r="I6" s="35">
        <f>'2015'!F43</f>
        <v>0</v>
      </c>
      <c r="J6" s="36">
        <f>'2015'!G43</f>
        <v>0</v>
      </c>
      <c r="K6" s="36">
        <f>'2015'!H43</f>
        <v>0</v>
      </c>
      <c r="L6" s="36">
        <f>'2015'!I43</f>
        <v>0</v>
      </c>
      <c r="M6" s="36">
        <f>'2015'!J43</f>
        <v>0</v>
      </c>
      <c r="N6" s="36">
        <f>'2015'!K43</f>
        <v>0</v>
      </c>
      <c r="O6" s="36">
        <f>'2015'!L43</f>
        <v>0</v>
      </c>
      <c r="P6" s="36">
        <f>'2015'!M43</f>
        <v>0</v>
      </c>
      <c r="Q6" s="36">
        <f>'2015'!N43</f>
        <v>0</v>
      </c>
      <c r="R6" s="36">
        <f>'2015'!O43</f>
        <v>0</v>
      </c>
      <c r="S6" s="36">
        <f>'2015'!P43</f>
        <v>0</v>
      </c>
      <c r="T6" s="36">
        <f>'2015'!Q43</f>
        <v>0</v>
      </c>
      <c r="U6" s="36">
        <f>'2015'!R43</f>
        <v>0</v>
      </c>
      <c r="V6" s="37">
        <f>'2015'!S43</f>
        <v>0</v>
      </c>
    </row>
    <row r="7" spans="1:22" ht="13.5" customHeight="1" outlineLevel="1">
      <c r="A7" s="24" t="s">
        <v>26</v>
      </c>
      <c r="B7" s="25">
        <f t="shared" si="2"/>
        <v>0</v>
      </c>
      <c r="C7" s="26">
        <f aca="true" t="shared" si="3" ref="C7:C15">SUM(I7:V7)</f>
        <v>0</v>
      </c>
      <c r="D7" s="27">
        <f t="shared" si="1"/>
        <v>0</v>
      </c>
      <c r="E7" s="126"/>
      <c r="F7" s="36"/>
      <c r="G7" s="131">
        <f>SUM('2015'!B84:D84)</f>
        <v>0</v>
      </c>
      <c r="H7" s="37">
        <f>'2015'!E84</f>
        <v>0</v>
      </c>
      <c r="I7" s="35">
        <f>'2015'!F84</f>
        <v>0</v>
      </c>
      <c r="J7" s="36">
        <f>'2015'!G84</f>
        <v>0</v>
      </c>
      <c r="K7" s="36">
        <f>'2015'!H84</f>
        <v>0</v>
      </c>
      <c r="L7" s="36">
        <f>'2015'!I84</f>
        <v>0</v>
      </c>
      <c r="M7" s="36">
        <f>'2015'!J84</f>
        <v>0</v>
      </c>
      <c r="N7" s="36">
        <f>'2015'!K84</f>
        <v>0</v>
      </c>
      <c r="O7" s="36">
        <f>'2015'!L84</f>
        <v>0</v>
      </c>
      <c r="P7" s="36">
        <f>'2015'!M84</f>
        <v>0</v>
      </c>
      <c r="Q7" s="36">
        <f>'2015'!N84</f>
        <v>0</v>
      </c>
      <c r="R7" s="36">
        <f>'2015'!O84</f>
        <v>0</v>
      </c>
      <c r="S7" s="36">
        <f>'2015'!P84</f>
        <v>0</v>
      </c>
      <c r="T7" s="36">
        <f>'2015'!Q84</f>
        <v>0</v>
      </c>
      <c r="U7" s="36">
        <f>'2015'!R84</f>
        <v>0</v>
      </c>
      <c r="V7" s="37">
        <f>'2015'!S84</f>
        <v>0</v>
      </c>
    </row>
    <row r="8" spans="1:22" ht="13.5" customHeight="1" outlineLevel="1">
      <c r="A8" s="24" t="s">
        <v>27</v>
      </c>
      <c r="B8" s="25">
        <f t="shared" si="2"/>
        <v>0</v>
      </c>
      <c r="C8" s="26">
        <f t="shared" si="3"/>
        <v>0</v>
      </c>
      <c r="D8" s="27">
        <f t="shared" si="1"/>
        <v>0</v>
      </c>
      <c r="E8" s="126"/>
      <c r="F8" s="36"/>
      <c r="G8" s="132">
        <f>SUM('2015'!B125:D125)</f>
        <v>0</v>
      </c>
      <c r="H8" s="37">
        <f>'2015'!E125</f>
        <v>0</v>
      </c>
      <c r="I8" s="35">
        <f>'2015'!F125</f>
        <v>0</v>
      </c>
      <c r="J8" s="36">
        <f>'2015'!G125</f>
        <v>0</v>
      </c>
      <c r="K8" s="36">
        <f>'2015'!H125</f>
        <v>0</v>
      </c>
      <c r="L8" s="36">
        <f>'2015'!I125</f>
        <v>0</v>
      </c>
      <c r="M8" s="36">
        <f>'2015'!J125</f>
        <v>0</v>
      </c>
      <c r="N8" s="36">
        <f>'2015'!K125</f>
        <v>0</v>
      </c>
      <c r="O8" s="36">
        <f>'2015'!L125</f>
        <v>0</v>
      </c>
      <c r="P8" s="36">
        <f>'2015'!M125</f>
        <v>0</v>
      </c>
      <c r="Q8" s="36">
        <f>'2015'!N125</f>
        <v>0</v>
      </c>
      <c r="R8" s="36">
        <f>'2015'!O125</f>
        <v>0</v>
      </c>
      <c r="S8" s="36">
        <f>'2015'!P125</f>
        <v>0</v>
      </c>
      <c r="T8" s="36">
        <f>'2015'!Q125</f>
        <v>0</v>
      </c>
      <c r="U8" s="36">
        <f>'2015'!R125</f>
        <v>0</v>
      </c>
      <c r="V8" s="37">
        <f>'2015'!S125</f>
        <v>0</v>
      </c>
    </row>
    <row r="9" spans="1:22" ht="13.5" customHeight="1" outlineLevel="1">
      <c r="A9" s="24" t="s">
        <v>28</v>
      </c>
      <c r="B9" s="25">
        <f t="shared" si="2"/>
        <v>0</v>
      </c>
      <c r="C9" s="26">
        <f t="shared" si="3"/>
        <v>0</v>
      </c>
      <c r="D9" s="27">
        <f t="shared" si="1"/>
        <v>0</v>
      </c>
      <c r="E9" s="126"/>
      <c r="F9" s="36"/>
      <c r="G9" s="132">
        <f>SUM('2015'!B166:D166)</f>
        <v>0</v>
      </c>
      <c r="H9" s="37">
        <f>'2015'!E166</f>
        <v>0</v>
      </c>
      <c r="I9" s="35">
        <f>'2015'!F166</f>
        <v>0</v>
      </c>
      <c r="J9" s="36">
        <f>'2015'!G166</f>
        <v>0</v>
      </c>
      <c r="K9" s="36">
        <f>'2015'!H166</f>
        <v>0</v>
      </c>
      <c r="L9" s="36">
        <f>'2015'!I166</f>
        <v>0</v>
      </c>
      <c r="M9" s="36">
        <f>'2015'!J166</f>
        <v>0</v>
      </c>
      <c r="N9" s="36">
        <f>'2015'!K166</f>
        <v>0</v>
      </c>
      <c r="O9" s="36">
        <f>'2015'!L166</f>
        <v>0</v>
      </c>
      <c r="P9" s="36">
        <f>'2015'!M166</f>
        <v>0</v>
      </c>
      <c r="Q9" s="36">
        <f>'2015'!N166</f>
        <v>0</v>
      </c>
      <c r="R9" s="36">
        <f>'2015'!O166</f>
        <v>0</v>
      </c>
      <c r="S9" s="36">
        <f>'2015'!P166</f>
        <v>0</v>
      </c>
      <c r="T9" s="36">
        <f>'2015'!Q166</f>
        <v>0</v>
      </c>
      <c r="U9" s="36">
        <f>'2015'!R166</f>
        <v>0</v>
      </c>
      <c r="V9" s="37">
        <f>'2015'!S166</f>
        <v>0</v>
      </c>
    </row>
    <row r="10" spans="1:22" ht="13.5" customHeight="1" outlineLevel="1">
      <c r="A10" s="24" t="s">
        <v>29</v>
      </c>
      <c r="B10" s="25">
        <f t="shared" si="2"/>
        <v>0</v>
      </c>
      <c r="C10" s="26">
        <f t="shared" si="3"/>
        <v>0</v>
      </c>
      <c r="D10" s="27">
        <f t="shared" si="1"/>
        <v>0</v>
      </c>
      <c r="E10" s="126"/>
      <c r="F10" s="36"/>
      <c r="G10" s="132">
        <f>SUM('2015'!B207:D207)</f>
        <v>0</v>
      </c>
      <c r="H10" s="37">
        <f>'2015'!E207</f>
        <v>0</v>
      </c>
      <c r="I10" s="35">
        <f>'2015'!F207</f>
        <v>0</v>
      </c>
      <c r="J10" s="36">
        <f>'2015'!G207</f>
        <v>0</v>
      </c>
      <c r="K10" s="36">
        <f>'2015'!H207</f>
        <v>0</v>
      </c>
      <c r="L10" s="36">
        <f>'2015'!I207</f>
        <v>0</v>
      </c>
      <c r="M10" s="36">
        <f>'2015'!J207</f>
        <v>0</v>
      </c>
      <c r="N10" s="36">
        <f>'2015'!K207</f>
        <v>0</v>
      </c>
      <c r="O10" s="36">
        <f>'2015'!L207</f>
        <v>0</v>
      </c>
      <c r="P10" s="36">
        <f>'2015'!M207</f>
        <v>0</v>
      </c>
      <c r="Q10" s="36">
        <f>'2015'!N207</f>
        <v>0</v>
      </c>
      <c r="R10" s="36">
        <f>'2015'!O207</f>
        <v>0</v>
      </c>
      <c r="S10" s="36">
        <f>'2015'!P207</f>
        <v>0</v>
      </c>
      <c r="T10" s="36">
        <f>'2015'!Q207</f>
        <v>0</v>
      </c>
      <c r="U10" s="36">
        <f>'2015'!R207</f>
        <v>0</v>
      </c>
      <c r="V10" s="37">
        <f>'2015'!S207</f>
        <v>0</v>
      </c>
    </row>
    <row r="11" spans="1:22" ht="13.5" customHeight="1" outlineLevel="1">
      <c r="A11" s="24" t="s">
        <v>30</v>
      </c>
      <c r="B11" s="25">
        <f t="shared" si="2"/>
        <v>0</v>
      </c>
      <c r="C11" s="26">
        <f t="shared" si="3"/>
        <v>0</v>
      </c>
      <c r="D11" s="27">
        <f t="shared" si="1"/>
        <v>0</v>
      </c>
      <c r="E11" s="126"/>
      <c r="F11" s="36"/>
      <c r="G11" s="132">
        <f>SUM('2015'!B248:D248)</f>
        <v>0</v>
      </c>
      <c r="H11" s="37">
        <f>'2015'!E248</f>
        <v>0</v>
      </c>
      <c r="I11" s="35">
        <f>'2015'!F248</f>
        <v>0</v>
      </c>
      <c r="J11" s="36">
        <f>'2015'!G248</f>
        <v>0</v>
      </c>
      <c r="K11" s="36">
        <f>'2015'!H248</f>
        <v>0</v>
      </c>
      <c r="L11" s="36">
        <f>'2015'!I248</f>
        <v>0</v>
      </c>
      <c r="M11" s="36">
        <f>'2015'!J248</f>
        <v>0</v>
      </c>
      <c r="N11" s="36">
        <f>'2015'!K248</f>
        <v>0</v>
      </c>
      <c r="O11" s="36">
        <f>'2015'!L248</f>
        <v>0</v>
      </c>
      <c r="P11" s="36">
        <f>'2015'!M248</f>
        <v>0</v>
      </c>
      <c r="Q11" s="36">
        <f>'2015'!N248</f>
        <v>0</v>
      </c>
      <c r="R11" s="36">
        <f>'2015'!O248</f>
        <v>0</v>
      </c>
      <c r="S11" s="36">
        <f>'2015'!P248</f>
        <v>0</v>
      </c>
      <c r="T11" s="36">
        <f>'2015'!Q248</f>
        <v>0</v>
      </c>
      <c r="U11" s="36">
        <f>'2015'!R248</f>
        <v>0</v>
      </c>
      <c r="V11" s="37">
        <f>'2015'!S248</f>
        <v>0</v>
      </c>
    </row>
    <row r="12" spans="1:22" ht="13.5" customHeight="1" outlineLevel="1">
      <c r="A12" s="24" t="s">
        <v>31</v>
      </c>
      <c r="B12" s="25">
        <f t="shared" si="2"/>
        <v>0</v>
      </c>
      <c r="C12" s="26">
        <f t="shared" si="3"/>
        <v>0</v>
      </c>
      <c r="D12" s="27">
        <f t="shared" si="1"/>
        <v>0</v>
      </c>
      <c r="E12" s="126"/>
      <c r="F12" s="36"/>
      <c r="G12" s="132">
        <f>SUM('2015'!B289:D289)</f>
        <v>0</v>
      </c>
      <c r="H12" s="37">
        <f>'2015'!E289</f>
        <v>0</v>
      </c>
      <c r="I12" s="35">
        <f>'2015'!F289</f>
        <v>0</v>
      </c>
      <c r="J12" s="36">
        <f>'2015'!G289</f>
        <v>0</v>
      </c>
      <c r="K12" s="36">
        <f>'2015'!H289</f>
        <v>0</v>
      </c>
      <c r="L12" s="36">
        <f>'2015'!I289</f>
        <v>0</v>
      </c>
      <c r="M12" s="36">
        <f>'2015'!J289</f>
        <v>0</v>
      </c>
      <c r="N12" s="36">
        <f>'2015'!K289</f>
        <v>0</v>
      </c>
      <c r="O12" s="36">
        <f>'2015'!L289</f>
        <v>0</v>
      </c>
      <c r="P12" s="36">
        <f>'2015'!M289</f>
        <v>0</v>
      </c>
      <c r="Q12" s="36">
        <f>'2015'!N289</f>
        <v>0</v>
      </c>
      <c r="R12" s="36">
        <f>'2015'!O289</f>
        <v>0</v>
      </c>
      <c r="S12" s="36">
        <f>'2015'!P289</f>
        <v>0</v>
      </c>
      <c r="T12" s="36">
        <f>'2015'!Q289</f>
        <v>0</v>
      </c>
      <c r="U12" s="36">
        <f>'2015'!R289</f>
        <v>0</v>
      </c>
      <c r="V12" s="37">
        <f>'2015'!S289</f>
        <v>0</v>
      </c>
    </row>
    <row r="13" spans="1:22" ht="13.5" customHeight="1" outlineLevel="1">
      <c r="A13" s="24" t="s">
        <v>32</v>
      </c>
      <c r="B13" s="25">
        <f t="shared" si="2"/>
        <v>0</v>
      </c>
      <c r="C13" s="26">
        <f t="shared" si="3"/>
        <v>0</v>
      </c>
      <c r="D13" s="27">
        <f t="shared" si="1"/>
        <v>0</v>
      </c>
      <c r="E13" s="126"/>
      <c r="F13" s="36"/>
      <c r="G13" s="132">
        <f>SUM('2015'!B330:D330)</f>
        <v>0</v>
      </c>
      <c r="H13" s="37">
        <f>'2015'!E330</f>
        <v>0</v>
      </c>
      <c r="I13" s="35">
        <f>'2015'!F330</f>
        <v>0</v>
      </c>
      <c r="J13" s="36">
        <f>'2015'!G330</f>
        <v>0</v>
      </c>
      <c r="K13" s="36">
        <f>'2015'!H330</f>
        <v>0</v>
      </c>
      <c r="L13" s="36">
        <f>'2015'!I330</f>
        <v>0</v>
      </c>
      <c r="M13" s="36">
        <f>'2015'!J330</f>
        <v>0</v>
      </c>
      <c r="N13" s="36">
        <f>'2015'!K330</f>
        <v>0</v>
      </c>
      <c r="O13" s="36">
        <f>'2015'!L330</f>
        <v>0</v>
      </c>
      <c r="P13" s="36">
        <f>'2015'!M330</f>
        <v>0</v>
      </c>
      <c r="Q13" s="36">
        <f>'2015'!N330</f>
        <v>0</v>
      </c>
      <c r="R13" s="36">
        <f>'2015'!O330</f>
        <v>0</v>
      </c>
      <c r="S13" s="36">
        <f>'2015'!P330</f>
        <v>0</v>
      </c>
      <c r="T13" s="36">
        <f>'2015'!Q330</f>
        <v>0</v>
      </c>
      <c r="U13" s="36">
        <f>'2015'!R330</f>
        <v>0</v>
      </c>
      <c r="V13" s="37">
        <f>'2015'!S330</f>
        <v>0</v>
      </c>
    </row>
    <row r="14" spans="1:22" ht="13.5" customHeight="1" outlineLevel="1">
      <c r="A14" s="24" t="s">
        <v>33</v>
      </c>
      <c r="B14" s="25">
        <f t="shared" si="2"/>
        <v>0</v>
      </c>
      <c r="C14" s="26">
        <f t="shared" si="3"/>
        <v>0</v>
      </c>
      <c r="D14" s="27">
        <f t="shared" si="1"/>
        <v>0</v>
      </c>
      <c r="E14" s="126"/>
      <c r="F14" s="36"/>
      <c r="G14" s="132">
        <f>SUM('2015'!B371:D371)</f>
        <v>0</v>
      </c>
      <c r="H14" s="37">
        <f>'2015'!E371</f>
        <v>0</v>
      </c>
      <c r="I14" s="35">
        <f>'2015'!F371</f>
        <v>0</v>
      </c>
      <c r="J14" s="36">
        <f>'2015'!G371</f>
        <v>0</v>
      </c>
      <c r="K14" s="36">
        <f>'2015'!H371</f>
        <v>0</v>
      </c>
      <c r="L14" s="36">
        <f>'2015'!I371</f>
        <v>0</v>
      </c>
      <c r="M14" s="36">
        <f>'2015'!J371</f>
        <v>0</v>
      </c>
      <c r="N14" s="36">
        <f>'2015'!K371</f>
        <v>0</v>
      </c>
      <c r="O14" s="36">
        <f>'2015'!L371</f>
        <v>0</v>
      </c>
      <c r="P14" s="36">
        <f>'2015'!M371</f>
        <v>0</v>
      </c>
      <c r="Q14" s="36">
        <f>'2015'!N371</f>
        <v>0</v>
      </c>
      <c r="R14" s="36">
        <f>'2015'!O371</f>
        <v>0</v>
      </c>
      <c r="S14" s="36">
        <f>'2015'!P371</f>
        <v>0</v>
      </c>
      <c r="T14" s="36">
        <f>'2015'!Q371</f>
        <v>0</v>
      </c>
      <c r="U14" s="36">
        <f>'2015'!R371</f>
        <v>0</v>
      </c>
      <c r="V14" s="37">
        <f>'2015'!S371</f>
        <v>0</v>
      </c>
    </row>
    <row r="15" spans="1:22" ht="13.5" customHeight="1" outlineLevel="1">
      <c r="A15" s="24" t="s">
        <v>34</v>
      </c>
      <c r="B15" s="25">
        <f t="shared" si="2"/>
        <v>0</v>
      </c>
      <c r="C15" s="26">
        <f t="shared" si="3"/>
        <v>0</v>
      </c>
      <c r="D15" s="27">
        <f t="shared" si="1"/>
        <v>0</v>
      </c>
      <c r="E15" s="126"/>
      <c r="F15" s="36"/>
      <c r="G15" s="132">
        <f>SUM('2015'!B412:D412)</f>
        <v>0</v>
      </c>
      <c r="H15" s="37">
        <f>'2015'!E412</f>
        <v>0</v>
      </c>
      <c r="I15" s="35">
        <f>'2015'!F412</f>
        <v>0</v>
      </c>
      <c r="J15" s="36">
        <f>'2015'!G412</f>
        <v>0</v>
      </c>
      <c r="K15" s="36">
        <f>'2015'!H412</f>
        <v>0</v>
      </c>
      <c r="L15" s="36">
        <f>'2015'!I412</f>
        <v>0</v>
      </c>
      <c r="M15" s="36">
        <f>'2015'!J412</f>
        <v>0</v>
      </c>
      <c r="N15" s="36">
        <f>'2015'!K412</f>
        <v>0</v>
      </c>
      <c r="O15" s="36">
        <f>'2015'!L412</f>
        <v>0</v>
      </c>
      <c r="P15" s="36">
        <f>'2015'!M412</f>
        <v>0</v>
      </c>
      <c r="Q15" s="36">
        <f>'2015'!N412</f>
        <v>0</v>
      </c>
      <c r="R15" s="36">
        <f>'2015'!O412</f>
        <v>0</v>
      </c>
      <c r="S15" s="36">
        <f>'2015'!P412</f>
        <v>0</v>
      </c>
      <c r="T15" s="36">
        <f>'2015'!Q412</f>
        <v>0</v>
      </c>
      <c r="U15" s="36">
        <f>'2015'!R412</f>
        <v>0</v>
      </c>
      <c r="V15" s="37">
        <f>'2015'!S412</f>
        <v>0</v>
      </c>
    </row>
    <row r="16" spans="1:22" ht="14.25" customHeight="1" outlineLevel="1" thickBot="1">
      <c r="A16" s="28" t="s">
        <v>35</v>
      </c>
      <c r="B16" s="29">
        <f t="shared" si="2"/>
        <v>0</v>
      </c>
      <c r="C16" s="30">
        <f>SUM(I16:V16)</f>
        <v>0</v>
      </c>
      <c r="D16" s="31">
        <f t="shared" si="1"/>
        <v>0</v>
      </c>
      <c r="E16" s="129"/>
      <c r="F16" s="39"/>
      <c r="G16" s="39">
        <f>SUM('2015'!B453:D453)</f>
        <v>0</v>
      </c>
      <c r="H16" s="40">
        <f>'2015'!E453</f>
        <v>0</v>
      </c>
      <c r="I16" s="38">
        <f>'2015'!F453</f>
        <v>0</v>
      </c>
      <c r="J16" s="39">
        <f>'2015'!G453</f>
        <v>0</v>
      </c>
      <c r="K16" s="39">
        <f>'2015'!H453</f>
        <v>0</v>
      </c>
      <c r="L16" s="39">
        <f>'2015'!I453</f>
        <v>0</v>
      </c>
      <c r="M16" s="39">
        <f>'2015'!J453</f>
        <v>0</v>
      </c>
      <c r="N16" s="39">
        <f>'2015'!K453</f>
        <v>0</v>
      </c>
      <c r="O16" s="39">
        <f>'2015'!L453</f>
        <v>0</v>
      </c>
      <c r="P16" s="39">
        <f>'2015'!M453</f>
        <v>0</v>
      </c>
      <c r="Q16" s="39">
        <f>'2015'!N453</f>
        <v>0</v>
      </c>
      <c r="R16" s="39">
        <f>'2015'!O453</f>
        <v>0</v>
      </c>
      <c r="S16" s="39">
        <f>'2015'!P453</f>
        <v>0</v>
      </c>
      <c r="T16" s="39">
        <f>'2015'!Q453</f>
        <v>0</v>
      </c>
      <c r="U16" s="39">
        <f>'2015'!R453</f>
        <v>0</v>
      </c>
      <c r="V16" s="37">
        <f>'2015'!S453</f>
        <v>0</v>
      </c>
    </row>
    <row r="17" spans="1:22" ht="13.5" customHeight="1">
      <c r="A17" s="10" t="s">
        <v>72</v>
      </c>
      <c r="B17" s="11">
        <f>SUM(B19:B30)</f>
        <v>0</v>
      </c>
      <c r="C17" s="12">
        <f>SUM(C19:C30)</f>
        <v>0</v>
      </c>
      <c r="D17" s="13">
        <f>SUM(D19:D30)</f>
        <v>0</v>
      </c>
      <c r="E17" s="11">
        <f aca="true" t="shared" si="4" ref="E17:U17">SUM(E19:E30)</f>
        <v>0</v>
      </c>
      <c r="F17" s="12">
        <f t="shared" si="4"/>
        <v>0</v>
      </c>
      <c r="G17" s="12">
        <f t="shared" si="4"/>
        <v>0</v>
      </c>
      <c r="H17" s="14">
        <f t="shared" si="4"/>
        <v>0</v>
      </c>
      <c r="I17" s="11">
        <f t="shared" si="4"/>
        <v>0</v>
      </c>
      <c r="J17" s="12">
        <f>SUM(J19:J30)</f>
        <v>0</v>
      </c>
      <c r="K17" s="12">
        <f>SUM(K19:K30)</f>
        <v>0</v>
      </c>
      <c r="L17" s="12">
        <f t="shared" si="4"/>
        <v>0</v>
      </c>
      <c r="M17" s="12">
        <f t="shared" si="4"/>
        <v>0</v>
      </c>
      <c r="N17" s="12">
        <f t="shared" si="4"/>
        <v>0</v>
      </c>
      <c r="O17" s="12">
        <f t="shared" si="4"/>
        <v>0</v>
      </c>
      <c r="P17" s="12">
        <f t="shared" si="4"/>
        <v>0</v>
      </c>
      <c r="Q17" s="12">
        <f t="shared" si="4"/>
        <v>0</v>
      </c>
      <c r="R17" s="12">
        <f>SUM(R19:R30)</f>
        <v>0</v>
      </c>
      <c r="S17" s="12">
        <f t="shared" si="4"/>
        <v>0</v>
      </c>
      <c r="T17" s="12">
        <f t="shared" si="4"/>
        <v>0</v>
      </c>
      <c r="U17" s="12">
        <f t="shared" si="4"/>
        <v>0</v>
      </c>
      <c r="V17" s="14">
        <f>SUM(V19:V30)</f>
        <v>0</v>
      </c>
    </row>
    <row r="18" spans="1:22" ht="14.25" customHeight="1" thickBot="1">
      <c r="A18" s="15" t="s">
        <v>23</v>
      </c>
      <c r="B18" s="16" t="e">
        <f>SUM(E18:H18)</f>
        <v>#DIV/0!</v>
      </c>
      <c r="C18" s="17" t="e">
        <f>SUM(I18:U18)</f>
        <v>#DIV/0!</v>
      </c>
      <c r="D18" s="18"/>
      <c r="E18" s="127"/>
      <c r="F18" s="128" t="e">
        <f>F17/(F17+G17+H17)</f>
        <v>#DIV/0!</v>
      </c>
      <c r="G18" s="17" t="e">
        <f>G17/(F17+G17+H17)</f>
        <v>#DIV/0!</v>
      </c>
      <c r="H18" s="19" t="e">
        <f>H17/B17</f>
        <v>#DIV/0!</v>
      </c>
      <c r="I18" s="16" t="e">
        <f>I17/C17</f>
        <v>#DIV/0!</v>
      </c>
      <c r="J18" s="17" t="e">
        <f>J17/C17</f>
        <v>#DIV/0!</v>
      </c>
      <c r="K18" s="17" t="e">
        <f>K17/C17</f>
        <v>#DIV/0!</v>
      </c>
      <c r="L18" s="17" t="e">
        <f>L17/C17</f>
        <v>#DIV/0!</v>
      </c>
      <c r="M18" s="17" t="e">
        <f>M17/C17</f>
        <v>#DIV/0!</v>
      </c>
      <c r="N18" s="17" t="e">
        <f>N17/C17</f>
        <v>#DIV/0!</v>
      </c>
      <c r="O18" s="17" t="e">
        <f>O17/C17</f>
        <v>#DIV/0!</v>
      </c>
      <c r="P18" s="17" t="e">
        <f>P17/C17</f>
        <v>#DIV/0!</v>
      </c>
      <c r="Q18" s="17" t="e">
        <f>Q17/C17</f>
        <v>#DIV/0!</v>
      </c>
      <c r="R18" s="17" t="e">
        <f>R17/C17</f>
        <v>#DIV/0!</v>
      </c>
      <c r="S18" s="17" t="e">
        <f>S17/C17</f>
        <v>#DIV/0!</v>
      </c>
      <c r="T18" s="17" t="e">
        <f>T17/C17</f>
        <v>#DIV/0!</v>
      </c>
      <c r="U18" s="17" t="e">
        <f>U17/C17</f>
        <v>#DIV/0!</v>
      </c>
      <c r="V18" s="19" t="e">
        <f>V17/D17</f>
        <v>#DIV/0!</v>
      </c>
    </row>
    <row r="19" spans="1:22" ht="13.5" customHeight="1" outlineLevel="1">
      <c r="A19" s="20" t="s">
        <v>24</v>
      </c>
      <c r="B19" s="21">
        <f>SUM(E19:H19)</f>
        <v>0</v>
      </c>
      <c r="C19" s="22">
        <f>SUM(I19:U19)</f>
        <v>0</v>
      </c>
      <c r="D19" s="23">
        <f>B19-C19</f>
        <v>0</v>
      </c>
      <c r="E19" s="32">
        <f>D3</f>
        <v>0</v>
      </c>
      <c r="F19" s="33"/>
      <c r="G19" s="148">
        <f>SUM('2016'!B2:D2)</f>
        <v>0</v>
      </c>
      <c r="H19" s="156">
        <f>'2016'!E2</f>
        <v>0</v>
      </c>
      <c r="I19" s="157">
        <f>'2016'!F2</f>
        <v>0</v>
      </c>
      <c r="J19" s="149">
        <f>'2016'!G2</f>
        <v>0</v>
      </c>
      <c r="K19" s="149">
        <f>'2016'!H2</f>
        <v>0</v>
      </c>
      <c r="L19" s="149">
        <f>'2016'!I2</f>
        <v>0</v>
      </c>
      <c r="M19" s="149">
        <f>'2016'!J2</f>
        <v>0</v>
      </c>
      <c r="N19" s="149">
        <f>'2016'!K2</f>
        <v>0</v>
      </c>
      <c r="O19" s="149">
        <f>'2016'!L2</f>
        <v>0</v>
      </c>
      <c r="P19" s="149">
        <f>'2016'!M2</f>
        <v>0</v>
      </c>
      <c r="Q19" s="149">
        <f>'2016'!N2</f>
        <v>0</v>
      </c>
      <c r="R19" s="149">
        <f>'2016'!O2</f>
        <v>0</v>
      </c>
      <c r="S19" s="149">
        <f>'2016'!P2</f>
        <v>0</v>
      </c>
      <c r="T19" s="149">
        <f>'2016'!Q2</f>
        <v>0</v>
      </c>
      <c r="U19" s="149">
        <f>'2016'!R2</f>
        <v>0</v>
      </c>
      <c r="V19" s="156">
        <f>'2016'!S2</f>
        <v>0</v>
      </c>
    </row>
    <row r="20" spans="1:22" ht="13.5" customHeight="1" outlineLevel="1">
      <c r="A20" s="24" t="s">
        <v>25</v>
      </c>
      <c r="B20" s="25">
        <f>SUM(F20:H20)</f>
        <v>0</v>
      </c>
      <c r="C20" s="26">
        <f>SUM(I20:U20)</f>
        <v>0</v>
      </c>
      <c r="D20" s="27">
        <f>B20-C20</f>
        <v>0</v>
      </c>
      <c r="E20" s="126"/>
      <c r="F20" s="36"/>
      <c r="G20" s="150">
        <f>SUM('2016'!B43:D43)</f>
        <v>0</v>
      </c>
      <c r="H20" s="160">
        <f>'2016'!E43</f>
        <v>0</v>
      </c>
      <c r="I20" s="158">
        <f>'2016'!F43</f>
        <v>0</v>
      </c>
      <c r="J20" s="151">
        <f>'2016'!G43</f>
        <v>0</v>
      </c>
      <c r="K20" s="151">
        <f>'2016'!H43</f>
        <v>0</v>
      </c>
      <c r="L20" s="151">
        <f>'2016'!I43</f>
        <v>0</v>
      </c>
      <c r="M20" s="151">
        <f>'2016'!J43</f>
        <v>0</v>
      </c>
      <c r="N20" s="151">
        <f>'2016'!K43</f>
        <v>0</v>
      </c>
      <c r="O20" s="151">
        <f>'2016'!L43</f>
        <v>0</v>
      </c>
      <c r="P20" s="151">
        <f>'2016'!M43</f>
        <v>0</v>
      </c>
      <c r="Q20" s="151">
        <f>'2016'!N43</f>
        <v>0</v>
      </c>
      <c r="R20" s="151">
        <f>'2016'!O43</f>
        <v>0</v>
      </c>
      <c r="S20" s="151">
        <f>'2016'!P43</f>
        <v>0</v>
      </c>
      <c r="T20" s="151">
        <f>'2016'!Q43</f>
        <v>0</v>
      </c>
      <c r="U20" s="151">
        <f>'2016'!R43</f>
        <v>0</v>
      </c>
      <c r="V20" s="152">
        <f>'2016'!S43</f>
        <v>0</v>
      </c>
    </row>
    <row r="21" spans="1:22" s="133" customFormat="1" ht="13.5" customHeight="1" outlineLevel="1">
      <c r="A21" s="134" t="s">
        <v>26</v>
      </c>
      <c r="B21" s="135">
        <f>SUM(F21:H21)</f>
        <v>0</v>
      </c>
      <c r="C21" s="136">
        <f>SUM(I21:U21)</f>
        <v>0</v>
      </c>
      <c r="D21" s="137">
        <f>B21-C21</f>
        <v>0</v>
      </c>
      <c r="E21" s="146"/>
      <c r="F21" s="138"/>
      <c r="G21" s="150">
        <f>SUM('2016'!B84:D84)</f>
        <v>0</v>
      </c>
      <c r="H21" s="160">
        <f>'2016'!E84</f>
        <v>0</v>
      </c>
      <c r="I21" s="158">
        <f>'2016'!F84</f>
        <v>0</v>
      </c>
      <c r="J21" s="151">
        <f>'2016'!G84</f>
        <v>0</v>
      </c>
      <c r="K21" s="151">
        <f>'2016'!H84</f>
        <v>0</v>
      </c>
      <c r="L21" s="151">
        <f>'2016'!I84</f>
        <v>0</v>
      </c>
      <c r="M21" s="151">
        <f>'2016'!J84</f>
        <v>0</v>
      </c>
      <c r="N21" s="151">
        <f>'2016'!K84</f>
        <v>0</v>
      </c>
      <c r="O21" s="151">
        <f>'2016'!L84</f>
        <v>0</v>
      </c>
      <c r="P21" s="151">
        <f>'2016'!M84</f>
        <v>0</v>
      </c>
      <c r="Q21" s="151">
        <f>'2016'!N84</f>
        <v>0</v>
      </c>
      <c r="R21" s="151">
        <f>'2016'!O84</f>
        <v>0</v>
      </c>
      <c r="S21" s="151">
        <f>'2016'!P84</f>
        <v>0</v>
      </c>
      <c r="T21" s="151">
        <f>'2016'!Q84</f>
        <v>0</v>
      </c>
      <c r="U21" s="151">
        <f>'2016'!R84</f>
        <v>0</v>
      </c>
      <c r="V21" s="152">
        <f>'2016'!S84</f>
        <v>0</v>
      </c>
    </row>
    <row r="22" spans="1:22" s="133" customFormat="1" ht="13.5" customHeight="1">
      <c r="A22" s="141" t="s">
        <v>27</v>
      </c>
      <c r="B22" s="142">
        <f aca="true" t="shared" si="5" ref="B22:B30">SUM(F22:H22)</f>
        <v>0</v>
      </c>
      <c r="C22" s="143">
        <f aca="true" t="shared" si="6" ref="C22:C30">SUM(I22:U22)</f>
        <v>0</v>
      </c>
      <c r="D22" s="144">
        <f aca="true" t="shared" si="7" ref="D22:D30">B22-C22</f>
        <v>0</v>
      </c>
      <c r="E22" s="147"/>
      <c r="F22" s="145"/>
      <c r="G22" s="150">
        <f>SUM('2016'!B125:D125)</f>
        <v>0</v>
      </c>
      <c r="H22" s="160">
        <f>'2016'!E125</f>
        <v>0</v>
      </c>
      <c r="I22" s="158">
        <f>'2016'!F125</f>
        <v>0</v>
      </c>
      <c r="J22" s="151">
        <f>'2016'!G125</f>
        <v>0</v>
      </c>
      <c r="K22" s="151">
        <f>'2016'!H125</f>
        <v>0</v>
      </c>
      <c r="L22" s="151">
        <f>'2016'!I125</f>
        <v>0</v>
      </c>
      <c r="M22" s="151">
        <f>'2016'!J125</f>
        <v>0</v>
      </c>
      <c r="N22" s="151">
        <f>'2016'!K125</f>
        <v>0</v>
      </c>
      <c r="O22" s="151">
        <f>'2016'!L125</f>
        <v>0</v>
      </c>
      <c r="P22" s="151">
        <f>'2016'!M125</f>
        <v>0</v>
      </c>
      <c r="Q22" s="151">
        <f>'2016'!N125</f>
        <v>0</v>
      </c>
      <c r="R22" s="151">
        <f>'2016'!O125</f>
        <v>0</v>
      </c>
      <c r="S22" s="151">
        <f>'2016'!P125</f>
        <v>0</v>
      </c>
      <c r="T22" s="151">
        <f>'2016'!Q125</f>
        <v>0</v>
      </c>
      <c r="U22" s="151">
        <f>'2016'!R125</f>
        <v>0</v>
      </c>
      <c r="V22" s="152">
        <f>'2016'!S125</f>
        <v>0</v>
      </c>
    </row>
    <row r="23" spans="1:22" s="133" customFormat="1" ht="13.5" customHeight="1">
      <c r="A23" s="139" t="s">
        <v>28</v>
      </c>
      <c r="B23" s="135">
        <f t="shared" si="5"/>
        <v>0</v>
      </c>
      <c r="C23" s="136">
        <f t="shared" si="6"/>
        <v>0</v>
      </c>
      <c r="D23" s="137">
        <f t="shared" si="7"/>
        <v>0</v>
      </c>
      <c r="E23" s="146"/>
      <c r="F23" s="138"/>
      <c r="G23" s="150">
        <f>SUM('2016'!B166:D166)</f>
        <v>0</v>
      </c>
      <c r="H23" s="160">
        <f>'2016'!E166</f>
        <v>0</v>
      </c>
      <c r="I23" s="158">
        <f>'2016'!F166</f>
        <v>0</v>
      </c>
      <c r="J23" s="151">
        <f>'2016'!G166</f>
        <v>0</v>
      </c>
      <c r="K23" s="151">
        <f>'2016'!H166</f>
        <v>0</v>
      </c>
      <c r="L23" s="151">
        <f>'2016'!I166</f>
        <v>0</v>
      </c>
      <c r="M23" s="151">
        <f>'2016'!J166</f>
        <v>0</v>
      </c>
      <c r="N23" s="151">
        <f>'2016'!K166</f>
        <v>0</v>
      </c>
      <c r="O23" s="151">
        <f>'2016'!L166</f>
        <v>0</v>
      </c>
      <c r="P23" s="151">
        <f>'2016'!M166</f>
        <v>0</v>
      </c>
      <c r="Q23" s="151">
        <f>'2016'!N166</f>
        <v>0</v>
      </c>
      <c r="R23" s="151">
        <f>'2016'!O166</f>
        <v>0</v>
      </c>
      <c r="S23" s="151">
        <f>'2016'!P166</f>
        <v>0</v>
      </c>
      <c r="T23" s="151">
        <f>'2016'!Q166</f>
        <v>0</v>
      </c>
      <c r="U23" s="151">
        <f>'2016'!R166</f>
        <v>0</v>
      </c>
      <c r="V23" s="152">
        <f>'2016'!S166</f>
        <v>0</v>
      </c>
    </row>
    <row r="24" spans="1:22" s="133" customFormat="1" ht="13.5" customHeight="1">
      <c r="A24" s="139" t="s">
        <v>29</v>
      </c>
      <c r="B24" s="135">
        <f t="shared" si="5"/>
        <v>0</v>
      </c>
      <c r="C24" s="136">
        <f t="shared" si="6"/>
        <v>0</v>
      </c>
      <c r="D24" s="137">
        <f t="shared" si="7"/>
        <v>0</v>
      </c>
      <c r="E24" s="146"/>
      <c r="F24" s="138"/>
      <c r="G24" s="150">
        <f>SUM('2016'!B207:D207)</f>
        <v>0</v>
      </c>
      <c r="H24" s="160">
        <f>'2016'!E207</f>
        <v>0</v>
      </c>
      <c r="I24" s="158">
        <f>'2016'!F207</f>
        <v>0</v>
      </c>
      <c r="J24" s="151">
        <f>'2016'!G207</f>
        <v>0</v>
      </c>
      <c r="K24" s="151">
        <f>'2016'!H207</f>
        <v>0</v>
      </c>
      <c r="L24" s="151">
        <f>'2016'!I207</f>
        <v>0</v>
      </c>
      <c r="M24" s="151">
        <f>'2016'!J207</f>
        <v>0</v>
      </c>
      <c r="N24" s="151">
        <f>'2016'!K207</f>
        <v>0</v>
      </c>
      <c r="O24" s="151">
        <f>'2016'!L207</f>
        <v>0</v>
      </c>
      <c r="P24" s="151">
        <f>'2016'!M207</f>
        <v>0</v>
      </c>
      <c r="Q24" s="151">
        <f>'2016'!N207</f>
        <v>0</v>
      </c>
      <c r="R24" s="151">
        <f>'2016'!O207</f>
        <v>0</v>
      </c>
      <c r="S24" s="151">
        <f>'2016'!P207</f>
        <v>0</v>
      </c>
      <c r="T24" s="151">
        <f>'2016'!Q207</f>
        <v>0</v>
      </c>
      <c r="U24" s="151">
        <f>'2016'!R207</f>
        <v>0</v>
      </c>
      <c r="V24" s="152">
        <f>'2016'!S207</f>
        <v>0</v>
      </c>
    </row>
    <row r="25" spans="1:22" s="133" customFormat="1" ht="13.5" customHeight="1">
      <c r="A25" s="139" t="s">
        <v>30</v>
      </c>
      <c r="B25" s="135">
        <f t="shared" si="5"/>
        <v>0</v>
      </c>
      <c r="C25" s="136">
        <f t="shared" si="6"/>
        <v>0</v>
      </c>
      <c r="D25" s="137">
        <f t="shared" si="7"/>
        <v>0</v>
      </c>
      <c r="E25" s="146"/>
      <c r="F25" s="138"/>
      <c r="G25" s="150">
        <f>SUM('2016'!B248:D248)</f>
        <v>0</v>
      </c>
      <c r="H25" s="160">
        <f>'2016'!E248</f>
        <v>0</v>
      </c>
      <c r="I25" s="158">
        <f>'2016'!F248</f>
        <v>0</v>
      </c>
      <c r="J25" s="151">
        <f>'2016'!G248</f>
        <v>0</v>
      </c>
      <c r="K25" s="151">
        <f>'2016'!H248</f>
        <v>0</v>
      </c>
      <c r="L25" s="151">
        <f>'2016'!I248</f>
        <v>0</v>
      </c>
      <c r="M25" s="151">
        <f>'2016'!J248</f>
        <v>0</v>
      </c>
      <c r="N25" s="151">
        <f>'2016'!K248</f>
        <v>0</v>
      </c>
      <c r="O25" s="151">
        <f>'2016'!L248</f>
        <v>0</v>
      </c>
      <c r="P25" s="151">
        <f>'2016'!M248</f>
        <v>0</v>
      </c>
      <c r="Q25" s="151">
        <f>'2016'!N248</f>
        <v>0</v>
      </c>
      <c r="R25" s="151">
        <f>'2016'!O248</f>
        <v>0</v>
      </c>
      <c r="S25" s="151">
        <f>'2016'!P248</f>
        <v>0</v>
      </c>
      <c r="T25" s="151">
        <f>'2016'!Q248</f>
        <v>0</v>
      </c>
      <c r="U25" s="151">
        <f>'2016'!R248</f>
        <v>0</v>
      </c>
      <c r="V25" s="152">
        <f>'2016'!S248</f>
        <v>0</v>
      </c>
    </row>
    <row r="26" spans="1:22" s="133" customFormat="1" ht="13.5" customHeight="1">
      <c r="A26" s="139" t="s">
        <v>31</v>
      </c>
      <c r="B26" s="135">
        <f t="shared" si="5"/>
        <v>0</v>
      </c>
      <c r="C26" s="136">
        <f t="shared" si="6"/>
        <v>0</v>
      </c>
      <c r="D26" s="137">
        <f t="shared" si="7"/>
        <v>0</v>
      </c>
      <c r="E26" s="146"/>
      <c r="F26" s="138"/>
      <c r="G26" s="150">
        <f>SUM('2016'!B289:D289)</f>
        <v>0</v>
      </c>
      <c r="H26" s="160">
        <f>'2016'!E289</f>
        <v>0</v>
      </c>
      <c r="I26" s="158">
        <f>'2016'!F289</f>
        <v>0</v>
      </c>
      <c r="J26" s="151">
        <f>'2016'!G289</f>
        <v>0</v>
      </c>
      <c r="K26" s="151">
        <f>'2016'!H289</f>
        <v>0</v>
      </c>
      <c r="L26" s="151">
        <f>'2016'!I289</f>
        <v>0</v>
      </c>
      <c r="M26" s="151">
        <f>'2016'!J289</f>
        <v>0</v>
      </c>
      <c r="N26" s="151">
        <f>'2016'!K289</f>
        <v>0</v>
      </c>
      <c r="O26" s="151">
        <f>'2016'!L289</f>
        <v>0</v>
      </c>
      <c r="P26" s="151">
        <f>'2016'!M289</f>
        <v>0</v>
      </c>
      <c r="Q26" s="151">
        <f>'2016'!N289</f>
        <v>0</v>
      </c>
      <c r="R26" s="151">
        <f>'2016'!O289</f>
        <v>0</v>
      </c>
      <c r="S26" s="151">
        <f>'2016'!P289</f>
        <v>0</v>
      </c>
      <c r="T26" s="151">
        <f>'2016'!Q289</f>
        <v>0</v>
      </c>
      <c r="U26" s="151">
        <f>'2016'!R289</f>
        <v>0</v>
      </c>
      <c r="V26" s="152">
        <f>'2016'!S289</f>
        <v>0</v>
      </c>
    </row>
    <row r="27" spans="1:22" s="133" customFormat="1" ht="13.5" customHeight="1">
      <c r="A27" s="139" t="s">
        <v>32</v>
      </c>
      <c r="B27" s="135">
        <f t="shared" si="5"/>
        <v>0</v>
      </c>
      <c r="C27" s="136">
        <f t="shared" si="6"/>
        <v>0</v>
      </c>
      <c r="D27" s="137">
        <f t="shared" si="7"/>
        <v>0</v>
      </c>
      <c r="E27" s="146"/>
      <c r="F27" s="138"/>
      <c r="G27" s="150">
        <f>SUM('2016'!B330:D330)</f>
        <v>0</v>
      </c>
      <c r="H27" s="160">
        <f>'2016'!E330</f>
        <v>0</v>
      </c>
      <c r="I27" s="158">
        <f>'2016'!F330</f>
        <v>0</v>
      </c>
      <c r="J27" s="151">
        <f>'2016'!G330</f>
        <v>0</v>
      </c>
      <c r="K27" s="151">
        <f>'2016'!H330</f>
        <v>0</v>
      </c>
      <c r="L27" s="151">
        <f>'2016'!I330</f>
        <v>0</v>
      </c>
      <c r="M27" s="151">
        <f>'2016'!J330</f>
        <v>0</v>
      </c>
      <c r="N27" s="151">
        <f>'2016'!K330</f>
        <v>0</v>
      </c>
      <c r="O27" s="151">
        <f>'2016'!L330</f>
        <v>0</v>
      </c>
      <c r="P27" s="151">
        <f>'2016'!M330</f>
        <v>0</v>
      </c>
      <c r="Q27" s="151">
        <f>'2016'!N330</f>
        <v>0</v>
      </c>
      <c r="R27" s="151">
        <f>'2016'!O330</f>
        <v>0</v>
      </c>
      <c r="S27" s="151">
        <f>'2016'!P330</f>
        <v>0</v>
      </c>
      <c r="T27" s="151">
        <f>'2016'!Q330</f>
        <v>0</v>
      </c>
      <c r="U27" s="151">
        <f>'2016'!R330</f>
        <v>0</v>
      </c>
      <c r="V27" s="152">
        <f>'2016'!S330</f>
        <v>0</v>
      </c>
    </row>
    <row r="28" spans="1:22" s="133" customFormat="1" ht="13.5" customHeight="1">
      <c r="A28" s="140" t="s">
        <v>33</v>
      </c>
      <c r="B28" s="135">
        <f t="shared" si="5"/>
        <v>0</v>
      </c>
      <c r="C28" s="136">
        <f t="shared" si="6"/>
        <v>0</v>
      </c>
      <c r="D28" s="137">
        <f t="shared" si="7"/>
        <v>0</v>
      </c>
      <c r="E28" s="146"/>
      <c r="F28" s="138"/>
      <c r="G28" s="150">
        <f>SUM('2016'!B371:D371)</f>
        <v>0</v>
      </c>
      <c r="H28" s="160">
        <f>'2016'!E371</f>
        <v>0</v>
      </c>
      <c r="I28" s="158">
        <f>'2016'!F371</f>
        <v>0</v>
      </c>
      <c r="J28" s="151">
        <f>'2016'!G371</f>
        <v>0</v>
      </c>
      <c r="K28" s="151">
        <f>'2016'!H371</f>
        <v>0</v>
      </c>
      <c r="L28" s="151">
        <f>'2016'!I371</f>
        <v>0</v>
      </c>
      <c r="M28" s="151">
        <f>'2016'!J371</f>
        <v>0</v>
      </c>
      <c r="N28" s="151">
        <f>'2016'!K371</f>
        <v>0</v>
      </c>
      <c r="O28" s="151">
        <f>'2016'!L371</f>
        <v>0</v>
      </c>
      <c r="P28" s="151">
        <f>'2016'!M371</f>
        <v>0</v>
      </c>
      <c r="Q28" s="151">
        <f>'2016'!N371</f>
        <v>0</v>
      </c>
      <c r="R28" s="151">
        <f>'2016'!O371</f>
        <v>0</v>
      </c>
      <c r="S28" s="151">
        <f>'2016'!P371</f>
        <v>0</v>
      </c>
      <c r="T28" s="151">
        <f>'2016'!Q371</f>
        <v>0</v>
      </c>
      <c r="U28" s="151">
        <f>'2016'!R371</f>
        <v>0</v>
      </c>
      <c r="V28" s="152">
        <f>'2016'!S371</f>
        <v>0</v>
      </c>
    </row>
    <row r="29" spans="1:22" s="133" customFormat="1" ht="13.5" customHeight="1">
      <c r="A29" s="24" t="s">
        <v>34</v>
      </c>
      <c r="B29" s="135">
        <f t="shared" si="5"/>
        <v>0</v>
      </c>
      <c r="C29" s="136">
        <f t="shared" si="6"/>
        <v>0</v>
      </c>
      <c r="D29" s="137">
        <f t="shared" si="7"/>
        <v>0</v>
      </c>
      <c r="E29" s="146"/>
      <c r="F29" s="138"/>
      <c r="G29" s="150">
        <f>SUM('2016'!B412:D412)</f>
        <v>0</v>
      </c>
      <c r="H29" s="160">
        <f>'2016'!E412</f>
        <v>0</v>
      </c>
      <c r="I29" s="158">
        <f>'2016'!F412</f>
        <v>0</v>
      </c>
      <c r="J29" s="151">
        <f>'2016'!G412</f>
        <v>0</v>
      </c>
      <c r="K29" s="151">
        <f>'2016'!H412</f>
        <v>0</v>
      </c>
      <c r="L29" s="151">
        <f>'2016'!I412</f>
        <v>0</v>
      </c>
      <c r="M29" s="151">
        <f>'2016'!J412</f>
        <v>0</v>
      </c>
      <c r="N29" s="151">
        <f>'2016'!K412</f>
        <v>0</v>
      </c>
      <c r="O29" s="151">
        <f>'2016'!L412</f>
        <v>0</v>
      </c>
      <c r="P29" s="151">
        <f>'2016'!M412</f>
        <v>0</v>
      </c>
      <c r="Q29" s="151">
        <f>'2016'!N412</f>
        <v>0</v>
      </c>
      <c r="R29" s="151">
        <f>'2016'!O412</f>
        <v>0</v>
      </c>
      <c r="S29" s="151">
        <f>'2016'!P412</f>
        <v>0</v>
      </c>
      <c r="T29" s="151">
        <f>'2016'!Q412</f>
        <v>0</v>
      </c>
      <c r="U29" s="151">
        <f>'2016'!R412</f>
        <v>0</v>
      </c>
      <c r="V29" s="152">
        <f>'2016'!S412</f>
        <v>0</v>
      </c>
    </row>
    <row r="30" spans="1:22" s="133" customFormat="1" ht="13.5" customHeight="1">
      <c r="A30" s="134" t="s">
        <v>35</v>
      </c>
      <c r="B30" s="135">
        <f t="shared" si="5"/>
        <v>0</v>
      </c>
      <c r="C30" s="136">
        <f t="shared" si="6"/>
        <v>0</v>
      </c>
      <c r="D30" s="137">
        <f t="shared" si="7"/>
        <v>0</v>
      </c>
      <c r="E30" s="146"/>
      <c r="F30" s="138"/>
      <c r="G30" s="153">
        <f>SUM('2016'!B453:D453)</f>
        <v>0</v>
      </c>
      <c r="H30" s="161">
        <f>'2016'!E453</f>
        <v>0</v>
      </c>
      <c r="I30" s="159">
        <f>'2016'!F453</f>
        <v>0</v>
      </c>
      <c r="J30" s="154">
        <f>'2016'!G453</f>
        <v>0</v>
      </c>
      <c r="K30" s="154">
        <f>'2016'!H453</f>
        <v>0</v>
      </c>
      <c r="L30" s="154">
        <f>'2016'!I453</f>
        <v>0</v>
      </c>
      <c r="M30" s="154">
        <f>'2016'!J453</f>
        <v>0</v>
      </c>
      <c r="N30" s="154">
        <f>'2016'!K453</f>
        <v>0</v>
      </c>
      <c r="O30" s="154">
        <f>'2016'!L453</f>
        <v>0</v>
      </c>
      <c r="P30" s="154">
        <f>'2016'!M453</f>
        <v>0</v>
      </c>
      <c r="Q30" s="154">
        <f>'2016'!N453</f>
        <v>0</v>
      </c>
      <c r="R30" s="154">
        <f>'2016'!O453</f>
        <v>0</v>
      </c>
      <c r="S30" s="154">
        <f>'2016'!P453</f>
        <v>0</v>
      </c>
      <c r="T30" s="154">
        <f>'2016'!Q453</f>
        <v>0</v>
      </c>
      <c r="U30" s="154">
        <f>'2016'!R453</f>
        <v>0</v>
      </c>
      <c r="V30" s="155">
        <f>'2016'!S453</f>
        <v>0</v>
      </c>
    </row>
  </sheetData>
  <sheetProtection/>
  <mergeCells count="3">
    <mergeCell ref="B1:D1"/>
    <mergeCell ref="E1:H1"/>
    <mergeCell ref="I1:V1"/>
  </mergeCells>
  <printOptions/>
  <pageMargins left="0.75" right="0.75" top="1" bottom="1" header="0.5119999647140503" footer="0.5119999647140503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1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00" sqref="J500"/>
    </sheetView>
  </sheetViews>
  <sheetFormatPr defaultColWidth="10.296875" defaultRowHeight="19.5" customHeight="1" outlineLevelRow="1"/>
  <cols>
    <col min="1" max="1" width="6.09765625" style="1" customWidth="1"/>
    <col min="2" max="3" width="8.69921875" style="1" customWidth="1"/>
    <col min="4" max="4" width="15.09765625" style="1" customWidth="1"/>
    <col min="5" max="19" width="8.69921875" style="1" customWidth="1"/>
    <col min="20" max="16384" width="10.296875" style="1" customWidth="1"/>
  </cols>
  <sheetData>
    <row r="1" spans="1:19" ht="18" thickBot="1">
      <c r="A1" s="43"/>
      <c r="B1" s="44" t="s">
        <v>36</v>
      </c>
      <c r="C1" s="45" t="s">
        <v>39</v>
      </c>
      <c r="D1" s="45" t="s">
        <v>37</v>
      </c>
      <c r="E1" s="46" t="s">
        <v>8</v>
      </c>
      <c r="F1" s="44" t="s">
        <v>9</v>
      </c>
      <c r="G1" s="45" t="s">
        <v>38</v>
      </c>
      <c r="H1" s="45" t="s">
        <v>11</v>
      </c>
      <c r="I1" s="45" t="s">
        <v>12</v>
      </c>
      <c r="J1" s="45" t="s">
        <v>13</v>
      </c>
      <c r="K1" s="45" t="s">
        <v>14</v>
      </c>
      <c r="L1" s="45" t="s">
        <v>15</v>
      </c>
      <c r="M1" s="45" t="s">
        <v>16</v>
      </c>
      <c r="N1" s="45" t="s">
        <v>17</v>
      </c>
      <c r="O1" s="45" t="s">
        <v>18</v>
      </c>
      <c r="P1" s="45" t="s">
        <v>19</v>
      </c>
      <c r="Q1" s="45" t="s">
        <v>20</v>
      </c>
      <c r="R1" s="113" t="s">
        <v>21</v>
      </c>
      <c r="S1" s="46" t="s">
        <v>68</v>
      </c>
    </row>
    <row r="2" spans="1:19" ht="13.5" customHeight="1" thickBot="1">
      <c r="A2" s="48" t="s">
        <v>24</v>
      </c>
      <c r="B2" s="49">
        <f aca="true" t="shared" si="0" ref="B2:Q2">SUM(B3:B42)</f>
        <v>0</v>
      </c>
      <c r="C2" s="50">
        <f t="shared" si="0"/>
        <v>0</v>
      </c>
      <c r="D2" s="50">
        <f t="shared" si="0"/>
        <v>0</v>
      </c>
      <c r="E2" s="51">
        <f t="shared" si="0"/>
        <v>0</v>
      </c>
      <c r="F2" s="49">
        <f t="shared" si="0"/>
        <v>0</v>
      </c>
      <c r="G2" s="50">
        <f t="shared" si="0"/>
        <v>0</v>
      </c>
      <c r="H2" s="50">
        <f>SUM(H3:H42)</f>
        <v>0</v>
      </c>
      <c r="I2" s="50">
        <f t="shared" si="0"/>
        <v>0</v>
      </c>
      <c r="J2" s="50">
        <f t="shared" si="0"/>
        <v>0</v>
      </c>
      <c r="K2" s="50">
        <f t="shared" si="0"/>
        <v>0</v>
      </c>
      <c r="L2" s="50">
        <f t="shared" si="0"/>
        <v>0</v>
      </c>
      <c r="M2" s="50">
        <f t="shared" si="0"/>
        <v>0</v>
      </c>
      <c r="N2" s="50">
        <f t="shared" si="0"/>
        <v>0</v>
      </c>
      <c r="O2" s="50">
        <f t="shared" si="0"/>
        <v>0</v>
      </c>
      <c r="P2" s="50">
        <f t="shared" si="0"/>
        <v>0</v>
      </c>
      <c r="Q2" s="50">
        <f t="shared" si="0"/>
        <v>0</v>
      </c>
      <c r="R2" s="114">
        <f>SUM(R3:R42)</f>
        <v>0</v>
      </c>
      <c r="S2" s="51">
        <f>SUM(S3:S42)</f>
        <v>0</v>
      </c>
    </row>
    <row r="3" spans="1:19" ht="13.5" customHeight="1" hidden="1" outlineLevel="1">
      <c r="A3" s="52"/>
      <c r="B3" s="53"/>
      <c r="C3" s="54"/>
      <c r="D3" s="54"/>
      <c r="E3" s="55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15"/>
      <c r="S3" s="55"/>
    </row>
    <row r="4" spans="1:19" ht="13.5" customHeight="1" hidden="1" outlineLevel="1">
      <c r="A4" s="56"/>
      <c r="B4" s="57"/>
      <c r="C4" s="58"/>
      <c r="D4" s="58"/>
      <c r="E4" s="59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16"/>
      <c r="S4" s="59"/>
    </row>
    <row r="5" spans="1:19" ht="13.5" customHeight="1" hidden="1" outlineLevel="1">
      <c r="A5" s="56"/>
      <c r="B5" s="57"/>
      <c r="C5" s="58"/>
      <c r="D5" s="58"/>
      <c r="E5" s="59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116"/>
      <c r="S5" s="59"/>
    </row>
    <row r="6" spans="1:19" ht="13.5" customHeight="1" hidden="1" outlineLevel="1">
      <c r="A6" s="56"/>
      <c r="B6" s="57"/>
      <c r="C6" s="58"/>
      <c r="D6" s="58"/>
      <c r="E6" s="59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116"/>
      <c r="S6" s="59"/>
    </row>
    <row r="7" spans="1:19" ht="13.5" customHeight="1" hidden="1" outlineLevel="1">
      <c r="A7" s="56"/>
      <c r="B7" s="57"/>
      <c r="C7" s="58"/>
      <c r="D7" s="58"/>
      <c r="E7" s="59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16"/>
      <c r="S7" s="59"/>
    </row>
    <row r="8" spans="1:19" ht="13.5" customHeight="1" hidden="1" outlineLevel="1">
      <c r="A8" s="56"/>
      <c r="B8" s="57"/>
      <c r="C8" s="58"/>
      <c r="D8" s="58"/>
      <c r="E8" s="59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16"/>
      <c r="S8" s="59"/>
    </row>
    <row r="9" spans="1:19" ht="13.5" customHeight="1" hidden="1" outlineLevel="1">
      <c r="A9" s="56"/>
      <c r="B9" s="57"/>
      <c r="C9" s="58"/>
      <c r="D9" s="58"/>
      <c r="E9" s="59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16"/>
      <c r="S9" s="59"/>
    </row>
    <row r="10" spans="1:19" ht="13.5" customHeight="1" hidden="1" outlineLevel="1">
      <c r="A10" s="56"/>
      <c r="B10" s="57"/>
      <c r="C10" s="58"/>
      <c r="D10" s="58"/>
      <c r="E10" s="59"/>
      <c r="F10" s="57"/>
      <c r="G10" s="58"/>
      <c r="H10" s="58"/>
      <c r="I10" s="58"/>
      <c r="K10" s="58"/>
      <c r="L10" s="58"/>
      <c r="M10" s="58"/>
      <c r="N10" s="58"/>
      <c r="O10" s="58"/>
      <c r="P10" s="58"/>
      <c r="Q10" s="58"/>
      <c r="R10" s="116"/>
      <c r="S10" s="59"/>
    </row>
    <row r="11" spans="1:19" ht="13.5" customHeight="1" hidden="1" outlineLevel="1">
      <c r="A11" s="56"/>
      <c r="B11" s="57"/>
      <c r="C11" s="58"/>
      <c r="D11" s="58"/>
      <c r="E11" s="59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116"/>
      <c r="S11" s="59"/>
    </row>
    <row r="12" spans="1:19" ht="13.5" customHeight="1" hidden="1" outlineLevel="1">
      <c r="A12" s="56"/>
      <c r="B12" s="57"/>
      <c r="C12" s="58"/>
      <c r="D12" s="58"/>
      <c r="E12" s="59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116"/>
      <c r="S12" s="59"/>
    </row>
    <row r="13" spans="1:19" ht="13.5" customHeight="1" hidden="1" outlineLevel="1">
      <c r="A13" s="56"/>
      <c r="B13" s="57"/>
      <c r="C13" s="58"/>
      <c r="D13" s="58"/>
      <c r="E13" s="59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116"/>
      <c r="S13" s="59"/>
    </row>
    <row r="14" spans="1:19" ht="13.5" customHeight="1" hidden="1" outlineLevel="1">
      <c r="A14" s="56"/>
      <c r="B14" s="57"/>
      <c r="C14" s="58"/>
      <c r="D14" s="58"/>
      <c r="E14" s="59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116"/>
      <c r="S14" s="59"/>
    </row>
    <row r="15" spans="1:19" ht="13.5" customHeight="1" hidden="1" outlineLevel="1">
      <c r="A15" s="56"/>
      <c r="B15" s="57"/>
      <c r="C15" s="58"/>
      <c r="D15" s="58"/>
      <c r="E15" s="59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116"/>
      <c r="S15" s="59"/>
    </row>
    <row r="16" spans="1:19" ht="13.5" customHeight="1" hidden="1" outlineLevel="1">
      <c r="A16" s="56"/>
      <c r="B16" s="57"/>
      <c r="C16" s="58"/>
      <c r="D16" s="58"/>
      <c r="E16" s="59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116"/>
      <c r="S16" s="59"/>
    </row>
    <row r="17" spans="1:19" ht="13.5" customHeight="1" hidden="1" outlineLevel="1">
      <c r="A17" s="56"/>
      <c r="B17" s="57"/>
      <c r="C17" s="58"/>
      <c r="D17" s="58"/>
      <c r="E17" s="59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116"/>
      <c r="S17" s="59"/>
    </row>
    <row r="18" spans="1:19" ht="13.5" customHeight="1" hidden="1" outlineLevel="1">
      <c r="A18" s="56"/>
      <c r="B18" s="57"/>
      <c r="C18" s="58"/>
      <c r="D18" s="58"/>
      <c r="E18" s="59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16"/>
      <c r="S18" s="59"/>
    </row>
    <row r="19" spans="1:19" ht="13.5" customHeight="1" hidden="1" outlineLevel="1">
      <c r="A19" s="56"/>
      <c r="B19" s="57"/>
      <c r="C19" s="58"/>
      <c r="D19" s="58"/>
      <c r="E19" s="59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116"/>
      <c r="S19" s="59"/>
    </row>
    <row r="20" spans="1:19" ht="13.5" customHeight="1" hidden="1" outlineLevel="1">
      <c r="A20" s="56"/>
      <c r="B20" s="57"/>
      <c r="C20" s="58"/>
      <c r="D20" s="58"/>
      <c r="E20" s="59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116"/>
      <c r="S20" s="59"/>
    </row>
    <row r="21" spans="1:19" ht="13.5" customHeight="1" hidden="1" outlineLevel="1">
      <c r="A21" s="56"/>
      <c r="B21" s="57"/>
      <c r="C21" s="58"/>
      <c r="D21" s="58"/>
      <c r="E21" s="59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116"/>
      <c r="S21" s="59"/>
    </row>
    <row r="22" spans="1:19" ht="13.5" customHeight="1" hidden="1" outlineLevel="1">
      <c r="A22" s="56"/>
      <c r="B22" s="57"/>
      <c r="C22" s="58"/>
      <c r="D22" s="58"/>
      <c r="E22" s="59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116"/>
      <c r="S22" s="59"/>
    </row>
    <row r="23" spans="1:19" ht="13.5" customHeight="1" hidden="1" outlineLevel="1">
      <c r="A23" s="56"/>
      <c r="B23" s="57"/>
      <c r="C23" s="58"/>
      <c r="D23" s="58"/>
      <c r="E23" s="59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116"/>
      <c r="S23" s="59"/>
    </row>
    <row r="24" spans="1:19" ht="13.5" customHeight="1" hidden="1" outlineLevel="1">
      <c r="A24" s="56"/>
      <c r="B24" s="57"/>
      <c r="C24" s="58"/>
      <c r="D24" s="58"/>
      <c r="E24" s="59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16"/>
      <c r="S24" s="59"/>
    </row>
    <row r="25" spans="1:19" ht="13.5" customHeight="1" hidden="1" outlineLevel="1">
      <c r="A25" s="56"/>
      <c r="B25" s="57"/>
      <c r="C25" s="58"/>
      <c r="D25" s="58"/>
      <c r="E25" s="59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16"/>
      <c r="S25" s="59"/>
    </row>
    <row r="26" spans="1:19" ht="13.5" customHeight="1" hidden="1" outlineLevel="1">
      <c r="A26" s="56"/>
      <c r="B26" s="57"/>
      <c r="C26" s="58"/>
      <c r="D26" s="58"/>
      <c r="E26" s="59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116"/>
      <c r="S26" s="59"/>
    </row>
    <row r="27" spans="1:19" ht="13.5" customHeight="1" hidden="1" outlineLevel="1">
      <c r="A27" s="56"/>
      <c r="B27" s="57"/>
      <c r="C27" s="58"/>
      <c r="D27" s="58"/>
      <c r="E27" s="59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16"/>
      <c r="S27" s="59"/>
    </row>
    <row r="28" spans="1:19" ht="13.5" customHeight="1" hidden="1" outlineLevel="1">
      <c r="A28" s="56"/>
      <c r="B28" s="57"/>
      <c r="C28" s="58"/>
      <c r="D28" s="58"/>
      <c r="E28" s="59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16"/>
      <c r="S28" s="59"/>
    </row>
    <row r="29" spans="1:19" ht="13.5" customHeight="1" hidden="1" outlineLevel="1">
      <c r="A29" s="56"/>
      <c r="B29" s="57"/>
      <c r="C29" s="58"/>
      <c r="D29" s="58"/>
      <c r="E29" s="59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116"/>
      <c r="S29" s="59"/>
    </row>
    <row r="30" spans="1:19" ht="13.5" customHeight="1" hidden="1" outlineLevel="1">
      <c r="A30" s="56"/>
      <c r="B30" s="57"/>
      <c r="C30" s="58"/>
      <c r="D30" s="58"/>
      <c r="E30" s="59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116"/>
      <c r="S30" s="59"/>
    </row>
    <row r="31" spans="1:19" ht="13.5" customHeight="1" hidden="1" outlineLevel="1">
      <c r="A31" s="56"/>
      <c r="B31" s="57"/>
      <c r="C31" s="58"/>
      <c r="D31" s="58"/>
      <c r="E31" s="59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16"/>
      <c r="S31" s="59"/>
    </row>
    <row r="32" spans="1:19" ht="13.5" customHeight="1" hidden="1" outlineLevel="1">
      <c r="A32" s="56"/>
      <c r="B32" s="57"/>
      <c r="C32" s="58"/>
      <c r="D32" s="58"/>
      <c r="E32" s="59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16"/>
      <c r="S32" s="59"/>
    </row>
    <row r="33" spans="1:19" ht="13.5" customHeight="1" hidden="1" outlineLevel="1">
      <c r="A33" s="56"/>
      <c r="B33" s="57"/>
      <c r="C33" s="58"/>
      <c r="D33" s="58"/>
      <c r="E33" s="59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116"/>
      <c r="S33" s="59"/>
    </row>
    <row r="34" spans="1:19" ht="13.5" customHeight="1" hidden="1" outlineLevel="1">
      <c r="A34" s="56"/>
      <c r="B34" s="57"/>
      <c r="C34" s="58"/>
      <c r="D34" s="58"/>
      <c r="E34" s="59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116"/>
      <c r="S34" s="59"/>
    </row>
    <row r="35" spans="1:19" ht="13.5" customHeight="1" hidden="1" outlineLevel="1">
      <c r="A35" s="56"/>
      <c r="B35" s="57"/>
      <c r="C35" s="58"/>
      <c r="D35" s="58"/>
      <c r="E35" s="59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116"/>
      <c r="S35" s="59"/>
    </row>
    <row r="36" spans="1:19" ht="13.5" customHeight="1" hidden="1" outlineLevel="1">
      <c r="A36" s="56"/>
      <c r="B36" s="57"/>
      <c r="C36" s="58"/>
      <c r="D36" s="58"/>
      <c r="E36" s="59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116"/>
      <c r="S36" s="59"/>
    </row>
    <row r="37" spans="1:19" ht="13.5" customHeight="1" hidden="1" outlineLevel="1">
      <c r="A37" s="56"/>
      <c r="B37" s="57"/>
      <c r="C37" s="58"/>
      <c r="D37" s="58"/>
      <c r="E37" s="59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16"/>
      <c r="S37" s="59"/>
    </row>
    <row r="38" spans="1:19" ht="13.5" customHeight="1" hidden="1" outlineLevel="1">
      <c r="A38" s="56"/>
      <c r="B38" s="57"/>
      <c r="C38" s="58"/>
      <c r="D38" s="58"/>
      <c r="E38" s="59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116"/>
      <c r="S38" s="59"/>
    </row>
    <row r="39" spans="1:19" ht="13.5" customHeight="1" hidden="1" outlineLevel="1">
      <c r="A39" s="56"/>
      <c r="B39" s="57"/>
      <c r="C39" s="58"/>
      <c r="D39" s="58"/>
      <c r="E39" s="59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116"/>
      <c r="S39" s="59"/>
    </row>
    <row r="40" spans="1:19" ht="13.5" customHeight="1" hidden="1" outlineLevel="1">
      <c r="A40" s="56"/>
      <c r="B40" s="57"/>
      <c r="C40" s="58"/>
      <c r="D40" s="58"/>
      <c r="E40" s="59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116"/>
      <c r="S40" s="59"/>
    </row>
    <row r="41" spans="1:19" ht="13.5" customHeight="1" hidden="1" outlineLevel="1">
      <c r="A41" s="56"/>
      <c r="B41" s="57"/>
      <c r="C41" s="58"/>
      <c r="D41" s="58"/>
      <c r="E41" s="59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116"/>
      <c r="S41" s="59"/>
    </row>
    <row r="42" spans="1:19" ht="13.5" customHeight="1" hidden="1" outlineLevel="1">
      <c r="A42" s="43"/>
      <c r="B42" s="60"/>
      <c r="C42" s="61"/>
      <c r="D42" s="61"/>
      <c r="E42" s="62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117"/>
      <c r="S42" s="62"/>
    </row>
    <row r="43" spans="1:19" ht="13.5" customHeight="1" collapsed="1" thickBot="1">
      <c r="A43" s="63" t="s">
        <v>25</v>
      </c>
      <c r="B43" s="64">
        <f aca="true" t="shared" si="1" ref="B43:Q43">SUM(B44:B83)</f>
        <v>0</v>
      </c>
      <c r="C43" s="65">
        <f t="shared" si="1"/>
        <v>0</v>
      </c>
      <c r="D43" s="65">
        <f t="shared" si="1"/>
        <v>0</v>
      </c>
      <c r="E43" s="66">
        <f t="shared" si="1"/>
        <v>0</v>
      </c>
      <c r="F43" s="64">
        <f t="shared" si="1"/>
        <v>0</v>
      </c>
      <c r="G43" s="65">
        <f t="shared" si="1"/>
        <v>0</v>
      </c>
      <c r="H43" s="65">
        <f>SUM(H44:H83)</f>
        <v>0</v>
      </c>
      <c r="I43" s="65">
        <f t="shared" si="1"/>
        <v>0</v>
      </c>
      <c r="J43" s="65">
        <f t="shared" si="1"/>
        <v>0</v>
      </c>
      <c r="K43" s="65">
        <f t="shared" si="1"/>
        <v>0</v>
      </c>
      <c r="L43" s="65">
        <f t="shared" si="1"/>
        <v>0</v>
      </c>
      <c r="M43" s="65">
        <f t="shared" si="1"/>
        <v>0</v>
      </c>
      <c r="N43" s="65">
        <f t="shared" si="1"/>
        <v>0</v>
      </c>
      <c r="O43" s="65">
        <f t="shared" si="1"/>
        <v>0</v>
      </c>
      <c r="P43" s="65">
        <f t="shared" si="1"/>
        <v>0</v>
      </c>
      <c r="Q43" s="65">
        <f t="shared" si="1"/>
        <v>0</v>
      </c>
      <c r="R43" s="118">
        <f>SUM(R44:R83)</f>
        <v>0</v>
      </c>
      <c r="S43" s="66">
        <f>SUM(S44:S83)</f>
        <v>0</v>
      </c>
    </row>
    <row r="44" spans="1:19" ht="13.5" customHeight="1" hidden="1" outlineLevel="1">
      <c r="A44" s="52"/>
      <c r="B44" s="67"/>
      <c r="C44" s="68"/>
      <c r="D44" s="68"/>
      <c r="E44" s="69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119"/>
      <c r="S44" s="69"/>
    </row>
    <row r="45" spans="1:19" ht="13.5" customHeight="1" hidden="1" outlineLevel="1">
      <c r="A45" s="56"/>
      <c r="B45" s="70"/>
      <c r="C45" s="71"/>
      <c r="D45" s="71"/>
      <c r="E45" s="72"/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120"/>
      <c r="S45" s="72"/>
    </row>
    <row r="46" spans="1:19" ht="13.5" customHeight="1" hidden="1" outlineLevel="1">
      <c r="A46" s="56"/>
      <c r="B46" s="70"/>
      <c r="C46" s="71"/>
      <c r="D46" s="71"/>
      <c r="E46" s="72"/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120"/>
      <c r="S46" s="72"/>
    </row>
    <row r="47" spans="1:19" ht="13.5" customHeight="1" hidden="1" outlineLevel="1">
      <c r="A47" s="56"/>
      <c r="B47" s="70"/>
      <c r="C47" s="71"/>
      <c r="D47" s="71"/>
      <c r="E47" s="72"/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120"/>
      <c r="S47" s="72"/>
    </row>
    <row r="48" spans="1:19" ht="13.5" customHeight="1" hidden="1" outlineLevel="1">
      <c r="A48" s="56"/>
      <c r="B48" s="70"/>
      <c r="C48" s="71"/>
      <c r="D48" s="71"/>
      <c r="E48" s="72"/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120"/>
      <c r="S48" s="72"/>
    </row>
    <row r="49" spans="1:19" ht="13.5" customHeight="1" hidden="1" outlineLevel="1">
      <c r="A49" s="56"/>
      <c r="B49" s="70"/>
      <c r="C49" s="71"/>
      <c r="D49" s="71"/>
      <c r="E49" s="72"/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120"/>
      <c r="S49" s="72"/>
    </row>
    <row r="50" spans="1:19" ht="13.5" customHeight="1" hidden="1" outlineLevel="1">
      <c r="A50" s="56"/>
      <c r="B50" s="70"/>
      <c r="C50" s="71"/>
      <c r="D50" s="71"/>
      <c r="E50" s="72"/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120"/>
      <c r="S50" s="72"/>
    </row>
    <row r="51" spans="1:19" ht="13.5" customHeight="1" hidden="1" outlineLevel="1">
      <c r="A51" s="56"/>
      <c r="B51" s="70"/>
      <c r="C51" s="71"/>
      <c r="D51" s="71"/>
      <c r="E51" s="72"/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120"/>
      <c r="S51" s="72"/>
    </row>
    <row r="52" spans="1:19" ht="13.5" customHeight="1" hidden="1" outlineLevel="1">
      <c r="A52" s="56"/>
      <c r="B52" s="70"/>
      <c r="C52" s="71"/>
      <c r="D52" s="71"/>
      <c r="E52" s="72"/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120"/>
      <c r="S52" s="72"/>
    </row>
    <row r="53" spans="1:19" ht="13.5" customHeight="1" hidden="1" outlineLevel="1">
      <c r="A53" s="56"/>
      <c r="B53" s="70"/>
      <c r="C53" s="71"/>
      <c r="D53" s="71"/>
      <c r="E53" s="72"/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120"/>
      <c r="S53" s="72"/>
    </row>
    <row r="54" spans="1:19" ht="13.5" customHeight="1" hidden="1" outlineLevel="1">
      <c r="A54" s="56"/>
      <c r="B54" s="70"/>
      <c r="C54" s="71"/>
      <c r="D54" s="71"/>
      <c r="E54" s="72"/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0"/>
      <c r="S54" s="72"/>
    </row>
    <row r="55" spans="1:19" ht="13.5" customHeight="1" hidden="1" outlineLevel="1">
      <c r="A55" s="56"/>
      <c r="B55" s="70"/>
      <c r="C55" s="71"/>
      <c r="D55" s="71"/>
      <c r="E55" s="72"/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120"/>
      <c r="S55" s="72"/>
    </row>
    <row r="56" spans="1:19" ht="13.5" customHeight="1" hidden="1" outlineLevel="1">
      <c r="A56" s="56"/>
      <c r="B56" s="70"/>
      <c r="C56" s="71"/>
      <c r="D56" s="71"/>
      <c r="E56" s="72"/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120"/>
      <c r="S56" s="72"/>
    </row>
    <row r="57" spans="1:19" ht="13.5" customHeight="1" hidden="1" outlineLevel="1">
      <c r="A57" s="56"/>
      <c r="B57" s="70"/>
      <c r="C57" s="71"/>
      <c r="D57" s="71"/>
      <c r="E57" s="72"/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0"/>
      <c r="S57" s="72"/>
    </row>
    <row r="58" spans="1:19" ht="13.5" customHeight="1" hidden="1" outlineLevel="1">
      <c r="A58" s="56"/>
      <c r="B58" s="70"/>
      <c r="C58" s="71"/>
      <c r="D58" s="71"/>
      <c r="E58" s="72"/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120"/>
      <c r="S58" s="72"/>
    </row>
    <row r="59" spans="1:19" ht="13.5" customHeight="1" hidden="1" outlineLevel="1">
      <c r="A59" s="56"/>
      <c r="B59" s="70"/>
      <c r="C59" s="71"/>
      <c r="D59" s="71"/>
      <c r="E59" s="72"/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20"/>
      <c r="S59" s="72"/>
    </row>
    <row r="60" spans="1:19" ht="13.5" customHeight="1" hidden="1" outlineLevel="1">
      <c r="A60" s="56"/>
      <c r="B60" s="70"/>
      <c r="C60" s="71"/>
      <c r="D60" s="71"/>
      <c r="E60" s="72"/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0"/>
      <c r="S60" s="72"/>
    </row>
    <row r="61" spans="1:19" ht="13.5" customHeight="1" hidden="1" outlineLevel="1">
      <c r="A61" s="56"/>
      <c r="B61" s="70"/>
      <c r="C61" s="71"/>
      <c r="D61" s="71"/>
      <c r="E61" s="72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120"/>
      <c r="S61" s="72"/>
    </row>
    <row r="62" spans="1:19" ht="13.5" customHeight="1" hidden="1" outlineLevel="1">
      <c r="A62" s="56"/>
      <c r="B62" s="70"/>
      <c r="C62" s="71"/>
      <c r="D62" s="71"/>
      <c r="E62" s="72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120"/>
      <c r="S62" s="72"/>
    </row>
    <row r="63" spans="1:19" ht="13.5" customHeight="1" hidden="1" outlineLevel="1">
      <c r="A63" s="56"/>
      <c r="B63" s="70"/>
      <c r="C63" s="71"/>
      <c r="D63" s="71"/>
      <c r="E63" s="72"/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0"/>
      <c r="S63" s="72"/>
    </row>
    <row r="64" spans="1:19" ht="13.5" customHeight="1" hidden="1" outlineLevel="1">
      <c r="A64" s="56"/>
      <c r="B64" s="70"/>
      <c r="C64" s="71"/>
      <c r="D64" s="71"/>
      <c r="E64" s="72"/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120"/>
      <c r="S64" s="72"/>
    </row>
    <row r="65" spans="1:19" ht="13.5" customHeight="1" hidden="1" outlineLevel="1">
      <c r="A65" s="56"/>
      <c r="B65" s="70"/>
      <c r="C65" s="71"/>
      <c r="D65" s="71"/>
      <c r="E65" s="72"/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120"/>
      <c r="S65" s="72"/>
    </row>
    <row r="66" spans="1:19" ht="13.5" customHeight="1" hidden="1" outlineLevel="1">
      <c r="A66" s="56"/>
      <c r="B66" s="70"/>
      <c r="C66" s="71"/>
      <c r="D66" s="71"/>
      <c r="E66" s="72"/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120"/>
      <c r="S66" s="72"/>
    </row>
    <row r="67" spans="1:19" ht="13.5" customHeight="1" hidden="1" outlineLevel="1">
      <c r="A67" s="56"/>
      <c r="B67" s="70"/>
      <c r="C67" s="71"/>
      <c r="D67" s="71"/>
      <c r="E67" s="72"/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120"/>
      <c r="S67" s="72"/>
    </row>
    <row r="68" spans="1:19" ht="13.5" customHeight="1" hidden="1" outlineLevel="1">
      <c r="A68" s="56"/>
      <c r="B68" s="70"/>
      <c r="C68" s="71"/>
      <c r="D68" s="71"/>
      <c r="E68" s="72"/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120"/>
      <c r="S68" s="72"/>
    </row>
    <row r="69" spans="1:19" ht="13.5" customHeight="1" hidden="1" outlineLevel="1">
      <c r="A69" s="56"/>
      <c r="B69" s="70"/>
      <c r="C69" s="71"/>
      <c r="D69" s="71"/>
      <c r="E69" s="72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0"/>
      <c r="S69" s="72"/>
    </row>
    <row r="70" spans="1:19" ht="13.5" customHeight="1" hidden="1" outlineLevel="1">
      <c r="A70" s="56"/>
      <c r="B70" s="70"/>
      <c r="C70" s="71"/>
      <c r="D70" s="71"/>
      <c r="E70" s="72"/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120"/>
      <c r="S70" s="72"/>
    </row>
    <row r="71" spans="1:19" ht="13.5" customHeight="1" hidden="1" outlineLevel="1">
      <c r="A71" s="56"/>
      <c r="B71" s="70"/>
      <c r="C71" s="71"/>
      <c r="D71" s="71"/>
      <c r="E71" s="72"/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120"/>
      <c r="S71" s="72"/>
    </row>
    <row r="72" spans="1:19" ht="13.5" customHeight="1" hidden="1" outlineLevel="1">
      <c r="A72" s="56"/>
      <c r="B72" s="70"/>
      <c r="C72" s="71"/>
      <c r="D72" s="71"/>
      <c r="E72" s="72"/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120"/>
      <c r="S72" s="72"/>
    </row>
    <row r="73" spans="1:19" ht="13.5" customHeight="1" hidden="1" outlineLevel="1">
      <c r="A73" s="56"/>
      <c r="B73" s="70"/>
      <c r="C73" s="71"/>
      <c r="D73" s="71"/>
      <c r="E73" s="72"/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120"/>
      <c r="S73" s="72"/>
    </row>
    <row r="74" spans="1:19" ht="13.5" customHeight="1" hidden="1" outlineLevel="1">
      <c r="A74" s="56"/>
      <c r="B74" s="70"/>
      <c r="C74" s="71"/>
      <c r="D74" s="71"/>
      <c r="E74" s="72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120"/>
      <c r="S74" s="72"/>
    </row>
    <row r="75" spans="1:19" ht="13.5" customHeight="1" hidden="1" outlineLevel="1">
      <c r="A75" s="56"/>
      <c r="B75" s="70"/>
      <c r="C75" s="71"/>
      <c r="D75" s="71"/>
      <c r="E75" s="72"/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120"/>
      <c r="S75" s="72"/>
    </row>
    <row r="76" spans="1:19" ht="13.5" customHeight="1" hidden="1" outlineLevel="1">
      <c r="A76" s="56"/>
      <c r="B76" s="70"/>
      <c r="C76" s="71"/>
      <c r="D76" s="71"/>
      <c r="E76" s="72"/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120"/>
      <c r="S76" s="72"/>
    </row>
    <row r="77" spans="1:19" ht="13.5" customHeight="1" hidden="1" outlineLevel="1">
      <c r="A77" s="56"/>
      <c r="B77" s="70"/>
      <c r="C77" s="71"/>
      <c r="D77" s="71"/>
      <c r="E77" s="72"/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120"/>
      <c r="S77" s="72"/>
    </row>
    <row r="78" spans="1:19" ht="13.5" customHeight="1" hidden="1" outlineLevel="1">
      <c r="A78" s="56"/>
      <c r="B78" s="70"/>
      <c r="C78" s="71"/>
      <c r="D78" s="71"/>
      <c r="E78" s="72"/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120"/>
      <c r="S78" s="72"/>
    </row>
    <row r="79" spans="1:19" ht="13.5" customHeight="1" hidden="1" outlineLevel="1">
      <c r="A79" s="56"/>
      <c r="B79" s="70"/>
      <c r="C79" s="71"/>
      <c r="D79" s="71"/>
      <c r="E79" s="72"/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120"/>
      <c r="S79" s="72"/>
    </row>
    <row r="80" spans="1:19" ht="13.5" customHeight="1" hidden="1" outlineLevel="1">
      <c r="A80" s="56"/>
      <c r="B80" s="70"/>
      <c r="C80" s="71"/>
      <c r="D80" s="71"/>
      <c r="E80" s="72"/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120"/>
      <c r="S80" s="72"/>
    </row>
    <row r="81" spans="1:19" ht="13.5" customHeight="1" hidden="1" outlineLevel="1">
      <c r="A81" s="56"/>
      <c r="B81" s="70"/>
      <c r="C81" s="71"/>
      <c r="D81" s="71"/>
      <c r="E81" s="72"/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120"/>
      <c r="S81" s="72"/>
    </row>
    <row r="82" spans="1:19" ht="13.5" customHeight="1" hidden="1" outlineLevel="1">
      <c r="A82" s="56"/>
      <c r="B82" s="70"/>
      <c r="C82" s="71"/>
      <c r="D82" s="71"/>
      <c r="E82" s="72"/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120"/>
      <c r="S82" s="72"/>
    </row>
    <row r="83" spans="1:19" ht="13.5" customHeight="1" hidden="1" outlineLevel="1">
      <c r="A83" s="43"/>
      <c r="B83" s="73"/>
      <c r="C83" s="74"/>
      <c r="D83" s="74"/>
      <c r="E83" s="75"/>
      <c r="F83" s="73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121"/>
      <c r="S83" s="75"/>
    </row>
    <row r="84" spans="1:19" ht="13.5" customHeight="1" collapsed="1" thickBot="1">
      <c r="A84" s="63" t="s">
        <v>26</v>
      </c>
      <c r="B84" s="64">
        <f aca="true" t="shared" si="2" ref="B84:Q84">SUM(B85:B124)</f>
        <v>0</v>
      </c>
      <c r="C84" s="65">
        <f t="shared" si="2"/>
        <v>0</v>
      </c>
      <c r="D84" s="65">
        <f t="shared" si="2"/>
        <v>0</v>
      </c>
      <c r="E84" s="66">
        <f t="shared" si="2"/>
        <v>0</v>
      </c>
      <c r="F84" s="64">
        <f t="shared" si="2"/>
        <v>0</v>
      </c>
      <c r="G84" s="65">
        <f t="shared" si="2"/>
        <v>0</v>
      </c>
      <c r="H84" s="65">
        <f>SUM(H85:H124)</f>
        <v>0</v>
      </c>
      <c r="I84" s="65">
        <f t="shared" si="2"/>
        <v>0</v>
      </c>
      <c r="J84" s="65">
        <f t="shared" si="2"/>
        <v>0</v>
      </c>
      <c r="K84" s="65">
        <f t="shared" si="2"/>
        <v>0</v>
      </c>
      <c r="L84" s="65">
        <f t="shared" si="2"/>
        <v>0</v>
      </c>
      <c r="M84" s="65">
        <f t="shared" si="2"/>
        <v>0</v>
      </c>
      <c r="N84" s="65">
        <f t="shared" si="2"/>
        <v>0</v>
      </c>
      <c r="O84" s="65">
        <f t="shared" si="2"/>
        <v>0</v>
      </c>
      <c r="P84" s="65">
        <f t="shared" si="2"/>
        <v>0</v>
      </c>
      <c r="Q84" s="65">
        <f t="shared" si="2"/>
        <v>0</v>
      </c>
      <c r="R84" s="118">
        <f>SUM(R85:R124)</f>
        <v>0</v>
      </c>
      <c r="S84" s="66">
        <f>SUM(S85:S124)</f>
        <v>0</v>
      </c>
    </row>
    <row r="85" spans="1:19" ht="13.5" customHeight="1" hidden="1" outlineLevel="1">
      <c r="A85" s="76"/>
      <c r="B85" s="67"/>
      <c r="C85" s="68"/>
      <c r="D85" s="68"/>
      <c r="E85" s="69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119"/>
      <c r="S85" s="69"/>
    </row>
    <row r="86" spans="1:19" ht="13.5" customHeight="1" hidden="1" outlineLevel="1">
      <c r="A86" s="56"/>
      <c r="B86" s="70"/>
      <c r="C86" s="71"/>
      <c r="D86" s="71"/>
      <c r="E86" s="72"/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120"/>
      <c r="S86" s="72"/>
    </row>
    <row r="87" spans="1:19" ht="13.5" customHeight="1" hidden="1" outlineLevel="1">
      <c r="A87" s="56"/>
      <c r="B87" s="70"/>
      <c r="C87" s="71"/>
      <c r="D87" s="71"/>
      <c r="E87" s="72"/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120"/>
      <c r="S87" s="72"/>
    </row>
    <row r="88" spans="1:19" ht="13.5" customHeight="1" hidden="1" outlineLevel="1">
      <c r="A88" s="56"/>
      <c r="B88" s="70"/>
      <c r="C88" s="71"/>
      <c r="D88" s="71"/>
      <c r="E88" s="72"/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120"/>
      <c r="S88" s="72"/>
    </row>
    <row r="89" spans="1:19" ht="13.5" customHeight="1" hidden="1" outlineLevel="1">
      <c r="A89" s="56"/>
      <c r="B89" s="70"/>
      <c r="C89" s="71"/>
      <c r="D89" s="71"/>
      <c r="E89" s="72"/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120"/>
      <c r="S89" s="72"/>
    </row>
    <row r="90" spans="1:19" ht="13.5" customHeight="1" hidden="1" outlineLevel="1">
      <c r="A90" s="56"/>
      <c r="B90" s="70"/>
      <c r="C90" s="71"/>
      <c r="D90" s="71"/>
      <c r="E90" s="72"/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120"/>
      <c r="S90" s="72"/>
    </row>
    <row r="91" spans="1:19" ht="13.5" customHeight="1" hidden="1" outlineLevel="1">
      <c r="A91" s="56"/>
      <c r="B91" s="70"/>
      <c r="C91" s="71"/>
      <c r="D91" s="71"/>
      <c r="E91" s="72"/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120"/>
      <c r="S91" s="72"/>
    </row>
    <row r="92" spans="1:19" ht="13.5" customHeight="1" hidden="1" outlineLevel="1">
      <c r="A92" s="56"/>
      <c r="B92" s="70"/>
      <c r="C92" s="71"/>
      <c r="D92" s="71"/>
      <c r="E92" s="72"/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120"/>
      <c r="S92" s="72"/>
    </row>
    <row r="93" spans="1:19" ht="13.5" customHeight="1" hidden="1" outlineLevel="1">
      <c r="A93" s="56"/>
      <c r="B93" s="70"/>
      <c r="C93" s="71"/>
      <c r="D93" s="71"/>
      <c r="E93" s="72"/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120"/>
      <c r="S93" s="72"/>
    </row>
    <row r="94" spans="1:19" ht="13.5" customHeight="1" hidden="1" outlineLevel="1">
      <c r="A94" s="56"/>
      <c r="B94" s="70"/>
      <c r="C94" s="71"/>
      <c r="D94" s="71"/>
      <c r="E94" s="72"/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120"/>
      <c r="S94" s="72"/>
    </row>
    <row r="95" spans="1:19" ht="13.5" customHeight="1" hidden="1" outlineLevel="1">
      <c r="A95" s="56"/>
      <c r="B95" s="70"/>
      <c r="C95" s="71"/>
      <c r="D95" s="71"/>
      <c r="E95" s="72"/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120"/>
      <c r="S95" s="72"/>
    </row>
    <row r="96" spans="1:19" ht="13.5" customHeight="1" hidden="1" outlineLevel="1">
      <c r="A96" s="56"/>
      <c r="B96" s="70"/>
      <c r="C96" s="71"/>
      <c r="D96" s="71"/>
      <c r="E96" s="72"/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120"/>
      <c r="S96" s="72"/>
    </row>
    <row r="97" spans="1:19" ht="13.5" customHeight="1" hidden="1" outlineLevel="1">
      <c r="A97" s="56"/>
      <c r="B97" s="70"/>
      <c r="C97" s="71"/>
      <c r="D97" s="71"/>
      <c r="E97" s="72"/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120"/>
      <c r="S97" s="72"/>
    </row>
    <row r="98" spans="1:19" ht="13.5" customHeight="1" hidden="1" outlineLevel="1">
      <c r="A98" s="56"/>
      <c r="B98" s="70"/>
      <c r="C98" s="71"/>
      <c r="D98" s="71"/>
      <c r="E98" s="72"/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120"/>
      <c r="S98" s="72"/>
    </row>
    <row r="99" spans="1:19" ht="13.5" customHeight="1" hidden="1" outlineLevel="1">
      <c r="A99" s="56"/>
      <c r="B99" s="70"/>
      <c r="C99" s="71"/>
      <c r="D99" s="71"/>
      <c r="E99" s="72"/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120"/>
      <c r="S99" s="72"/>
    </row>
    <row r="100" spans="1:19" ht="13.5" customHeight="1" hidden="1" outlineLevel="1">
      <c r="A100" s="56"/>
      <c r="B100" s="70"/>
      <c r="C100" s="71"/>
      <c r="D100" s="71"/>
      <c r="E100" s="72"/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120"/>
      <c r="S100" s="72"/>
    </row>
    <row r="101" spans="1:19" ht="13.5" customHeight="1" hidden="1" outlineLevel="1">
      <c r="A101" s="56"/>
      <c r="B101" s="70"/>
      <c r="C101" s="71"/>
      <c r="D101" s="71"/>
      <c r="E101" s="72"/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120"/>
      <c r="S101" s="72"/>
    </row>
    <row r="102" spans="1:19" ht="13.5" customHeight="1" hidden="1" outlineLevel="1">
      <c r="A102" s="56"/>
      <c r="B102" s="70"/>
      <c r="C102" s="71"/>
      <c r="D102" s="71"/>
      <c r="E102" s="72"/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120"/>
      <c r="S102" s="72"/>
    </row>
    <row r="103" spans="1:19" ht="13.5" customHeight="1" hidden="1" outlineLevel="1">
      <c r="A103" s="56"/>
      <c r="B103" s="70"/>
      <c r="C103" s="71"/>
      <c r="D103" s="71"/>
      <c r="E103" s="72"/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120"/>
      <c r="S103" s="72"/>
    </row>
    <row r="104" spans="1:19" ht="13.5" customHeight="1" hidden="1" outlineLevel="1">
      <c r="A104" s="56"/>
      <c r="B104" s="70"/>
      <c r="C104" s="71"/>
      <c r="D104" s="71"/>
      <c r="E104" s="72"/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120"/>
      <c r="S104" s="72"/>
    </row>
    <row r="105" spans="1:19" ht="13.5" customHeight="1" hidden="1" outlineLevel="1">
      <c r="A105" s="56"/>
      <c r="B105" s="70"/>
      <c r="C105" s="71"/>
      <c r="D105" s="71"/>
      <c r="E105" s="72"/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120"/>
      <c r="S105" s="72"/>
    </row>
    <row r="106" spans="1:19" ht="13.5" customHeight="1" hidden="1" outlineLevel="1">
      <c r="A106" s="56"/>
      <c r="B106" s="70"/>
      <c r="C106" s="71"/>
      <c r="D106" s="71"/>
      <c r="E106" s="72"/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120"/>
      <c r="S106" s="72"/>
    </row>
    <row r="107" spans="1:19" ht="13.5" customHeight="1" hidden="1" outlineLevel="1">
      <c r="A107" s="56"/>
      <c r="B107" s="70"/>
      <c r="C107" s="71"/>
      <c r="D107" s="71"/>
      <c r="E107" s="72"/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120"/>
      <c r="S107" s="72"/>
    </row>
    <row r="108" spans="1:19" ht="13.5" customHeight="1" hidden="1" outlineLevel="1">
      <c r="A108" s="56"/>
      <c r="B108" s="70"/>
      <c r="C108" s="71"/>
      <c r="D108" s="71"/>
      <c r="E108" s="72"/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120"/>
      <c r="S108" s="72"/>
    </row>
    <row r="109" spans="1:19" ht="13.5" customHeight="1" hidden="1" outlineLevel="1">
      <c r="A109" s="56"/>
      <c r="B109" s="70"/>
      <c r="C109" s="71"/>
      <c r="D109" s="71"/>
      <c r="E109" s="72"/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120"/>
      <c r="S109" s="72"/>
    </row>
    <row r="110" spans="1:19" ht="13.5" customHeight="1" hidden="1" outlineLevel="1">
      <c r="A110" s="56"/>
      <c r="B110" s="70"/>
      <c r="C110" s="71"/>
      <c r="D110" s="71"/>
      <c r="E110" s="72"/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120"/>
      <c r="S110" s="72"/>
    </row>
    <row r="111" spans="1:19" ht="13.5" customHeight="1" hidden="1" outlineLevel="1">
      <c r="A111" s="56"/>
      <c r="B111" s="70"/>
      <c r="C111" s="71"/>
      <c r="D111" s="71"/>
      <c r="E111" s="72"/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120"/>
      <c r="S111" s="72"/>
    </row>
    <row r="112" spans="1:19" ht="13.5" customHeight="1" hidden="1" outlineLevel="1">
      <c r="A112" s="56"/>
      <c r="B112" s="70"/>
      <c r="C112" s="71"/>
      <c r="D112" s="71"/>
      <c r="E112" s="72"/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120"/>
      <c r="S112" s="72"/>
    </row>
    <row r="113" spans="1:19" ht="13.5" customHeight="1" hidden="1" outlineLevel="1">
      <c r="A113" s="56"/>
      <c r="B113" s="70"/>
      <c r="C113" s="71"/>
      <c r="D113" s="71"/>
      <c r="E113" s="72"/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120"/>
      <c r="S113" s="72"/>
    </row>
    <row r="114" spans="1:19" ht="13.5" customHeight="1" hidden="1" outlineLevel="1">
      <c r="A114" s="56"/>
      <c r="B114" s="70"/>
      <c r="C114" s="71"/>
      <c r="D114" s="71"/>
      <c r="E114" s="72"/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120"/>
      <c r="S114" s="72"/>
    </row>
    <row r="115" spans="1:19" ht="13.5" customHeight="1" hidden="1" outlineLevel="1">
      <c r="A115" s="56"/>
      <c r="B115" s="70"/>
      <c r="C115" s="71"/>
      <c r="D115" s="71"/>
      <c r="E115" s="72"/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120"/>
      <c r="S115" s="72"/>
    </row>
    <row r="116" spans="1:19" ht="13.5" customHeight="1" hidden="1" outlineLevel="1">
      <c r="A116" s="56"/>
      <c r="B116" s="70"/>
      <c r="C116" s="71"/>
      <c r="D116" s="71"/>
      <c r="E116" s="72"/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120"/>
      <c r="S116" s="72"/>
    </row>
    <row r="117" spans="1:19" ht="13.5" customHeight="1" hidden="1" outlineLevel="1">
      <c r="A117" s="56"/>
      <c r="B117" s="70"/>
      <c r="C117" s="71"/>
      <c r="D117" s="71"/>
      <c r="E117" s="72"/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120"/>
      <c r="S117" s="72"/>
    </row>
    <row r="118" spans="1:19" ht="13.5" customHeight="1" hidden="1" outlineLevel="1">
      <c r="A118" s="56"/>
      <c r="B118" s="70"/>
      <c r="C118" s="71"/>
      <c r="D118" s="71"/>
      <c r="E118" s="72"/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120"/>
      <c r="S118" s="72"/>
    </row>
    <row r="119" spans="1:19" ht="13.5" customHeight="1" hidden="1" outlineLevel="1">
      <c r="A119" s="56"/>
      <c r="B119" s="70"/>
      <c r="C119" s="71"/>
      <c r="D119" s="71"/>
      <c r="E119" s="72"/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120"/>
      <c r="S119" s="72"/>
    </row>
    <row r="120" spans="1:19" ht="13.5" customHeight="1" hidden="1" outlineLevel="1">
      <c r="A120" s="56"/>
      <c r="B120" s="70"/>
      <c r="C120" s="71"/>
      <c r="D120" s="71"/>
      <c r="E120" s="72"/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120"/>
      <c r="S120" s="72"/>
    </row>
    <row r="121" spans="1:19" ht="13.5" customHeight="1" hidden="1" outlineLevel="1">
      <c r="A121" s="56"/>
      <c r="B121" s="70"/>
      <c r="C121" s="71"/>
      <c r="D121" s="71"/>
      <c r="E121" s="72"/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120"/>
      <c r="S121" s="72"/>
    </row>
    <row r="122" spans="1:19" ht="13.5" customHeight="1" hidden="1" outlineLevel="1">
      <c r="A122" s="56"/>
      <c r="B122" s="70"/>
      <c r="C122" s="71"/>
      <c r="D122" s="71"/>
      <c r="E122" s="72"/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120"/>
      <c r="S122" s="72"/>
    </row>
    <row r="123" spans="1:19" ht="13.5" customHeight="1" hidden="1" outlineLevel="1">
      <c r="A123" s="56"/>
      <c r="B123" s="70"/>
      <c r="C123" s="71"/>
      <c r="D123" s="71"/>
      <c r="E123" s="72"/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120"/>
      <c r="S123" s="72"/>
    </row>
    <row r="124" spans="1:19" ht="13.5" customHeight="1" hidden="1" outlineLevel="1">
      <c r="A124" s="43"/>
      <c r="B124" s="73"/>
      <c r="C124" s="74"/>
      <c r="D124" s="74"/>
      <c r="E124" s="75"/>
      <c r="F124" s="73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121"/>
      <c r="S124" s="75"/>
    </row>
    <row r="125" spans="1:19" ht="13.5" customHeight="1" collapsed="1" thickBot="1">
      <c r="A125" s="77" t="s">
        <v>27</v>
      </c>
      <c r="B125" s="78">
        <f aca="true" t="shared" si="3" ref="B125:P125">SUM(B126:B165)</f>
        <v>0</v>
      </c>
      <c r="C125" s="79">
        <f t="shared" si="3"/>
        <v>0</v>
      </c>
      <c r="D125" s="79">
        <f t="shared" si="3"/>
        <v>0</v>
      </c>
      <c r="E125" s="80">
        <f t="shared" si="3"/>
        <v>0</v>
      </c>
      <c r="F125" s="78">
        <f t="shared" si="3"/>
        <v>0</v>
      </c>
      <c r="G125" s="79">
        <f t="shared" si="3"/>
        <v>0</v>
      </c>
      <c r="H125" s="79">
        <f>SUM(H126:H165)</f>
        <v>0</v>
      </c>
      <c r="I125" s="79">
        <f t="shared" si="3"/>
        <v>0</v>
      </c>
      <c r="J125" s="79">
        <f t="shared" si="3"/>
        <v>0</v>
      </c>
      <c r="K125" s="79">
        <f t="shared" si="3"/>
        <v>0</v>
      </c>
      <c r="L125" s="79">
        <f t="shared" si="3"/>
        <v>0</v>
      </c>
      <c r="M125" s="79">
        <f t="shared" si="3"/>
        <v>0</v>
      </c>
      <c r="N125" s="79">
        <f t="shared" si="3"/>
        <v>0</v>
      </c>
      <c r="O125" s="79">
        <f>SUM(O126:O165)</f>
        <v>0</v>
      </c>
      <c r="P125" s="79">
        <f t="shared" si="3"/>
        <v>0</v>
      </c>
      <c r="Q125" s="79">
        <f>SUM(Q126:Q165)</f>
        <v>0</v>
      </c>
      <c r="R125" s="122">
        <f>SUM(R126:R165)</f>
        <v>0</v>
      </c>
      <c r="S125" s="80">
        <f>SUM(S126:S165)</f>
        <v>0</v>
      </c>
    </row>
    <row r="126" spans="1:19" ht="13.5" customHeight="1" hidden="1" outlineLevel="1">
      <c r="A126" s="76"/>
      <c r="B126" s="67"/>
      <c r="C126" s="68"/>
      <c r="D126" s="68"/>
      <c r="E126" s="69"/>
      <c r="F126" s="67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71"/>
      <c r="R126" s="119"/>
      <c r="S126" s="69"/>
    </row>
    <row r="127" spans="1:19" ht="13.5" customHeight="1" hidden="1" outlineLevel="1">
      <c r="A127" s="56"/>
      <c r="B127" s="70"/>
      <c r="C127" s="71"/>
      <c r="D127" s="71"/>
      <c r="E127" s="72"/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120"/>
      <c r="S127" s="72"/>
    </row>
    <row r="128" spans="1:19" ht="13.5" customHeight="1" hidden="1" outlineLevel="1">
      <c r="A128" s="56"/>
      <c r="B128" s="70"/>
      <c r="C128" s="71"/>
      <c r="D128" s="71"/>
      <c r="E128" s="72"/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R128" s="120"/>
      <c r="S128" s="72"/>
    </row>
    <row r="129" spans="1:19" ht="13.5" customHeight="1" hidden="1" outlineLevel="1">
      <c r="A129" s="56"/>
      <c r="B129" s="70"/>
      <c r="C129" s="71"/>
      <c r="D129" s="71"/>
      <c r="E129" s="72"/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120"/>
      <c r="S129" s="72"/>
    </row>
    <row r="130" spans="1:19" ht="13.5" customHeight="1" hidden="1" outlineLevel="1">
      <c r="A130" s="56"/>
      <c r="B130" s="70"/>
      <c r="C130" s="71"/>
      <c r="D130" s="71"/>
      <c r="E130" s="72"/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120"/>
      <c r="S130" s="72"/>
    </row>
    <row r="131" spans="1:19" ht="13.5" customHeight="1" hidden="1" outlineLevel="1">
      <c r="A131" s="56"/>
      <c r="B131" s="70"/>
      <c r="C131" s="71"/>
      <c r="D131" s="71"/>
      <c r="E131" s="72"/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120"/>
      <c r="S131" s="72"/>
    </row>
    <row r="132" spans="1:19" ht="13.5" customHeight="1" hidden="1" outlineLevel="1">
      <c r="A132" s="56"/>
      <c r="B132" s="70"/>
      <c r="C132" s="71"/>
      <c r="D132" s="71"/>
      <c r="E132" s="72"/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120"/>
      <c r="S132" s="72"/>
    </row>
    <row r="133" spans="1:19" ht="13.5" customHeight="1" hidden="1" outlineLevel="1">
      <c r="A133" s="56"/>
      <c r="B133" s="70"/>
      <c r="C133" s="71"/>
      <c r="D133" s="71"/>
      <c r="E133" s="72"/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120"/>
      <c r="S133" s="72"/>
    </row>
    <row r="134" spans="1:19" ht="13.5" customHeight="1" hidden="1" outlineLevel="1">
      <c r="A134" s="56"/>
      <c r="B134" s="70"/>
      <c r="C134" s="71"/>
      <c r="D134" s="71"/>
      <c r="E134" s="72"/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120"/>
      <c r="S134" s="72"/>
    </row>
    <row r="135" spans="1:19" ht="13.5" customHeight="1" hidden="1" outlineLevel="1">
      <c r="A135" s="56"/>
      <c r="B135" s="70"/>
      <c r="C135" s="71"/>
      <c r="D135" s="71"/>
      <c r="E135" s="72"/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120"/>
      <c r="S135" s="72"/>
    </row>
    <row r="136" spans="1:19" ht="13.5" customHeight="1" hidden="1" outlineLevel="1">
      <c r="A136" s="56"/>
      <c r="B136" s="70"/>
      <c r="C136" s="71"/>
      <c r="D136" s="71"/>
      <c r="E136" s="72"/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120"/>
      <c r="S136" s="72"/>
    </row>
    <row r="137" spans="1:19" ht="13.5" customHeight="1" hidden="1" outlineLevel="1">
      <c r="A137" s="56"/>
      <c r="B137" s="70"/>
      <c r="C137" s="71"/>
      <c r="D137" s="71"/>
      <c r="E137" s="72"/>
      <c r="F137" s="7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120"/>
      <c r="S137" s="72"/>
    </row>
    <row r="138" spans="1:19" ht="13.5" customHeight="1" hidden="1" outlineLevel="1">
      <c r="A138" s="56"/>
      <c r="B138" s="70"/>
      <c r="C138" s="71"/>
      <c r="D138" s="71"/>
      <c r="E138" s="72"/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120"/>
      <c r="S138" s="72"/>
    </row>
    <row r="139" spans="1:19" ht="13.5" customHeight="1" hidden="1" outlineLevel="1">
      <c r="A139" s="56"/>
      <c r="B139" s="70"/>
      <c r="C139" s="71"/>
      <c r="D139" s="71"/>
      <c r="E139" s="72"/>
      <c r="F139" s="7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120"/>
      <c r="S139" s="72"/>
    </row>
    <row r="140" spans="1:19" ht="13.5" customHeight="1" hidden="1" outlineLevel="1">
      <c r="A140" s="56"/>
      <c r="B140" s="70"/>
      <c r="C140" s="71"/>
      <c r="D140" s="71"/>
      <c r="E140" s="72"/>
      <c r="F140" s="70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120"/>
      <c r="S140" s="72"/>
    </row>
    <row r="141" spans="1:19" ht="13.5" customHeight="1" hidden="1" outlineLevel="1">
      <c r="A141" s="56"/>
      <c r="B141" s="70"/>
      <c r="C141" s="71"/>
      <c r="D141" s="71"/>
      <c r="E141" s="72"/>
      <c r="F141" s="70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120"/>
      <c r="S141" s="72"/>
    </row>
    <row r="142" spans="1:19" ht="13.5" customHeight="1" hidden="1" outlineLevel="1">
      <c r="A142" s="56"/>
      <c r="B142" s="70"/>
      <c r="C142" s="71"/>
      <c r="D142" s="71"/>
      <c r="E142" s="72"/>
      <c r="F142" s="70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120"/>
      <c r="S142" s="72"/>
    </row>
    <row r="143" spans="1:19" ht="13.5" customHeight="1" hidden="1" outlineLevel="1">
      <c r="A143" s="56"/>
      <c r="B143" s="70"/>
      <c r="C143" s="71"/>
      <c r="D143" s="71"/>
      <c r="E143" s="72"/>
      <c r="F143" s="70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120"/>
      <c r="S143" s="72"/>
    </row>
    <row r="144" spans="1:19" ht="13.5" customHeight="1" hidden="1" outlineLevel="1">
      <c r="A144" s="56"/>
      <c r="B144" s="70"/>
      <c r="C144" s="71"/>
      <c r="D144" s="71"/>
      <c r="E144" s="72"/>
      <c r="F144" s="70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120"/>
      <c r="S144" s="72"/>
    </row>
    <row r="145" spans="1:19" ht="13.5" customHeight="1" hidden="1" outlineLevel="1">
      <c r="A145" s="56"/>
      <c r="B145" s="70"/>
      <c r="C145" s="71"/>
      <c r="D145" s="71"/>
      <c r="E145" s="72"/>
      <c r="F145" s="70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120"/>
      <c r="S145" s="72"/>
    </row>
    <row r="146" spans="1:19" ht="13.5" customHeight="1" hidden="1" outlineLevel="1">
      <c r="A146" s="56"/>
      <c r="B146" s="70"/>
      <c r="C146" s="71"/>
      <c r="D146" s="71"/>
      <c r="E146" s="72"/>
      <c r="F146" s="70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120"/>
      <c r="S146" s="72"/>
    </row>
    <row r="147" spans="1:19" ht="13.5" customHeight="1" hidden="1" outlineLevel="1">
      <c r="A147" s="56"/>
      <c r="B147" s="70"/>
      <c r="C147" s="71"/>
      <c r="D147" s="71"/>
      <c r="E147" s="72"/>
      <c r="F147" s="70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120"/>
      <c r="S147" s="72"/>
    </row>
    <row r="148" spans="1:19" ht="13.5" customHeight="1" hidden="1" outlineLevel="1">
      <c r="A148" s="56"/>
      <c r="B148" s="70"/>
      <c r="C148" s="71"/>
      <c r="D148" s="71"/>
      <c r="E148" s="72"/>
      <c r="F148" s="70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120"/>
      <c r="S148" s="72"/>
    </row>
    <row r="149" spans="1:19" ht="13.5" customHeight="1" hidden="1" outlineLevel="1">
      <c r="A149" s="56"/>
      <c r="B149" s="70"/>
      <c r="C149" s="71"/>
      <c r="D149" s="71"/>
      <c r="E149" s="72"/>
      <c r="F149" s="70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120"/>
      <c r="S149" s="72"/>
    </row>
    <row r="150" spans="1:19" ht="13.5" customHeight="1" hidden="1" outlineLevel="1">
      <c r="A150" s="56"/>
      <c r="B150" s="70"/>
      <c r="C150" s="71"/>
      <c r="D150" s="71"/>
      <c r="E150" s="72"/>
      <c r="F150" s="70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120"/>
      <c r="S150" s="72"/>
    </row>
    <row r="151" spans="1:19" ht="13.5" customHeight="1" hidden="1" outlineLevel="1">
      <c r="A151" s="56"/>
      <c r="B151" s="70"/>
      <c r="C151" s="71"/>
      <c r="D151" s="71"/>
      <c r="E151" s="72"/>
      <c r="F151" s="70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120"/>
      <c r="S151" s="72"/>
    </row>
    <row r="152" spans="1:19" ht="13.5" customHeight="1" hidden="1" outlineLevel="1">
      <c r="A152" s="56"/>
      <c r="B152" s="70"/>
      <c r="C152" s="71"/>
      <c r="D152" s="71"/>
      <c r="E152" s="72"/>
      <c r="F152" s="70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120"/>
      <c r="S152" s="72"/>
    </row>
    <row r="153" spans="1:19" ht="13.5" customHeight="1" hidden="1" outlineLevel="1">
      <c r="A153" s="56"/>
      <c r="B153" s="70"/>
      <c r="C153" s="71"/>
      <c r="D153" s="71"/>
      <c r="E153" s="72"/>
      <c r="F153" s="70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120"/>
      <c r="S153" s="72"/>
    </row>
    <row r="154" spans="1:19" ht="13.5" customHeight="1" hidden="1" outlineLevel="1">
      <c r="A154" s="56"/>
      <c r="B154" s="70"/>
      <c r="C154" s="71"/>
      <c r="D154" s="71"/>
      <c r="E154" s="72"/>
      <c r="F154" s="70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120"/>
      <c r="S154" s="72"/>
    </row>
    <row r="155" spans="1:19" ht="13.5" customHeight="1" hidden="1" outlineLevel="1">
      <c r="A155" s="56"/>
      <c r="B155" s="70"/>
      <c r="C155" s="71"/>
      <c r="D155" s="71"/>
      <c r="E155" s="72"/>
      <c r="F155" s="70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120"/>
      <c r="S155" s="72"/>
    </row>
    <row r="156" spans="1:19" ht="13.5" customHeight="1" hidden="1" outlineLevel="1">
      <c r="A156" s="56"/>
      <c r="B156" s="70"/>
      <c r="C156" s="71"/>
      <c r="D156" s="71"/>
      <c r="E156" s="72"/>
      <c r="F156" s="70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120"/>
      <c r="S156" s="72"/>
    </row>
    <row r="157" spans="1:19" ht="13.5" customHeight="1" hidden="1" outlineLevel="1">
      <c r="A157" s="56"/>
      <c r="B157" s="70"/>
      <c r="C157" s="71"/>
      <c r="D157" s="71"/>
      <c r="E157" s="72"/>
      <c r="F157" s="70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120"/>
      <c r="S157" s="72"/>
    </row>
    <row r="158" spans="1:19" ht="13.5" customHeight="1" hidden="1" outlineLevel="1">
      <c r="A158" s="56"/>
      <c r="B158" s="70"/>
      <c r="C158" s="71"/>
      <c r="D158" s="71"/>
      <c r="E158" s="72"/>
      <c r="F158" s="70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120"/>
      <c r="S158" s="72"/>
    </row>
    <row r="159" spans="1:19" ht="13.5" customHeight="1" hidden="1" outlineLevel="1">
      <c r="A159" s="56"/>
      <c r="B159" s="70"/>
      <c r="C159" s="71"/>
      <c r="D159" s="71"/>
      <c r="E159" s="72"/>
      <c r="F159" s="70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120"/>
      <c r="S159" s="72"/>
    </row>
    <row r="160" spans="1:19" ht="13.5" customHeight="1" hidden="1" outlineLevel="1">
      <c r="A160" s="56"/>
      <c r="B160" s="70"/>
      <c r="C160" s="71"/>
      <c r="D160" s="71"/>
      <c r="E160" s="72"/>
      <c r="F160" s="70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120"/>
      <c r="S160" s="72"/>
    </row>
    <row r="161" spans="1:19" ht="13.5" customHeight="1" hidden="1" outlineLevel="1">
      <c r="A161" s="56"/>
      <c r="B161" s="70"/>
      <c r="C161" s="71"/>
      <c r="D161" s="71"/>
      <c r="E161" s="72"/>
      <c r="F161" s="70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120"/>
      <c r="S161" s="72"/>
    </row>
    <row r="162" spans="1:19" ht="13.5" customHeight="1" hidden="1" outlineLevel="1">
      <c r="A162" s="56"/>
      <c r="B162" s="70"/>
      <c r="C162" s="71"/>
      <c r="D162" s="71"/>
      <c r="E162" s="72"/>
      <c r="F162" s="70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120"/>
      <c r="S162" s="72"/>
    </row>
    <row r="163" spans="1:19" ht="13.5" customHeight="1" hidden="1" outlineLevel="1">
      <c r="A163" s="56"/>
      <c r="B163" s="70"/>
      <c r="C163" s="71"/>
      <c r="D163" s="71"/>
      <c r="E163" s="72"/>
      <c r="F163" s="70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120"/>
      <c r="S163" s="72"/>
    </row>
    <row r="164" spans="1:19" ht="13.5" customHeight="1" hidden="1" outlineLevel="1">
      <c r="A164" s="56"/>
      <c r="B164" s="70"/>
      <c r="C164" s="71"/>
      <c r="D164" s="71"/>
      <c r="E164" s="72"/>
      <c r="F164" s="70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120"/>
      <c r="S164" s="72"/>
    </row>
    <row r="165" spans="1:19" ht="13.5" customHeight="1" hidden="1" outlineLevel="1">
      <c r="A165" s="43"/>
      <c r="B165" s="73"/>
      <c r="C165" s="74"/>
      <c r="D165" s="74"/>
      <c r="E165" s="75"/>
      <c r="F165" s="73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121"/>
      <c r="S165" s="75"/>
    </row>
    <row r="166" spans="1:19" ht="13.5" customHeight="1" collapsed="1" thickBot="1">
      <c r="A166" s="77" t="s">
        <v>28</v>
      </c>
      <c r="B166" s="78">
        <f>SUM(B167:B206)</f>
        <v>0</v>
      </c>
      <c r="C166" s="79">
        <f aca="true" t="shared" si="4" ref="C166:Q166">SUM(C167:C206)</f>
        <v>0</v>
      </c>
      <c r="D166" s="79">
        <f t="shared" si="4"/>
        <v>0</v>
      </c>
      <c r="E166" s="80">
        <f t="shared" si="4"/>
        <v>0</v>
      </c>
      <c r="F166" s="78">
        <f t="shared" si="4"/>
        <v>0</v>
      </c>
      <c r="G166" s="79">
        <f t="shared" si="4"/>
        <v>0</v>
      </c>
      <c r="H166" s="79">
        <f>SUM(H167:H206)</f>
        <v>0</v>
      </c>
      <c r="I166" s="79">
        <f t="shared" si="4"/>
        <v>0</v>
      </c>
      <c r="J166" s="79">
        <f t="shared" si="4"/>
        <v>0</v>
      </c>
      <c r="K166" s="79">
        <f t="shared" si="4"/>
        <v>0</v>
      </c>
      <c r="L166" s="79">
        <f t="shared" si="4"/>
        <v>0</v>
      </c>
      <c r="M166" s="79">
        <f t="shared" si="4"/>
        <v>0</v>
      </c>
      <c r="N166" s="79">
        <f t="shared" si="4"/>
        <v>0</v>
      </c>
      <c r="O166" s="79">
        <f t="shared" si="4"/>
        <v>0</v>
      </c>
      <c r="P166" s="79">
        <f t="shared" si="4"/>
        <v>0</v>
      </c>
      <c r="Q166" s="79">
        <f t="shared" si="4"/>
        <v>0</v>
      </c>
      <c r="R166" s="122">
        <f>SUM(R167:R206)</f>
        <v>0</v>
      </c>
      <c r="S166" s="80">
        <f>SUM(S167:S206)</f>
        <v>0</v>
      </c>
    </row>
    <row r="167" spans="1:19" ht="13.5" customHeight="1" hidden="1" outlineLevel="1">
      <c r="A167" s="76"/>
      <c r="B167" s="67"/>
      <c r="C167" s="68"/>
      <c r="D167" s="68"/>
      <c r="E167" s="69"/>
      <c r="F167" s="6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119"/>
      <c r="S167" s="69"/>
    </row>
    <row r="168" spans="1:19" ht="13.5" customHeight="1" hidden="1" outlineLevel="1">
      <c r="A168" s="56"/>
      <c r="B168" s="70"/>
      <c r="C168" s="71"/>
      <c r="D168" s="71"/>
      <c r="E168" s="72"/>
      <c r="F168" s="70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120"/>
      <c r="S168" s="72"/>
    </row>
    <row r="169" spans="1:19" ht="13.5" customHeight="1" hidden="1" outlineLevel="1">
      <c r="A169" s="56"/>
      <c r="B169" s="70"/>
      <c r="C169" s="71"/>
      <c r="D169" s="71"/>
      <c r="E169" s="72"/>
      <c r="F169" s="70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120"/>
      <c r="S169" s="72"/>
    </row>
    <row r="170" spans="1:19" ht="13.5" customHeight="1" hidden="1" outlineLevel="1">
      <c r="A170" s="56"/>
      <c r="B170" s="70"/>
      <c r="C170" s="71"/>
      <c r="D170" s="71"/>
      <c r="E170" s="72"/>
      <c r="F170" s="70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120"/>
      <c r="S170" s="72"/>
    </row>
    <row r="171" spans="1:19" ht="13.5" customHeight="1" hidden="1" outlineLevel="1">
      <c r="A171" s="56"/>
      <c r="B171" s="70"/>
      <c r="C171" s="71"/>
      <c r="D171" s="71"/>
      <c r="E171" s="72"/>
      <c r="F171" s="70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120"/>
      <c r="S171" s="72"/>
    </row>
    <row r="172" spans="1:19" ht="13.5" customHeight="1" hidden="1" outlineLevel="1">
      <c r="A172" s="56"/>
      <c r="B172" s="70"/>
      <c r="C172" s="71"/>
      <c r="D172" s="71"/>
      <c r="E172" s="72"/>
      <c r="F172" s="70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120"/>
      <c r="S172" s="72"/>
    </row>
    <row r="173" spans="1:19" ht="13.5" customHeight="1" hidden="1" outlineLevel="1">
      <c r="A173" s="56"/>
      <c r="B173" s="70"/>
      <c r="C173" s="71"/>
      <c r="D173" s="71"/>
      <c r="E173" s="72"/>
      <c r="F173" s="70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120"/>
      <c r="S173" s="72"/>
    </row>
    <row r="174" spans="1:19" ht="13.5" customHeight="1" hidden="1" outlineLevel="1">
      <c r="A174" s="56"/>
      <c r="B174" s="70"/>
      <c r="C174" s="71"/>
      <c r="D174" s="71"/>
      <c r="E174" s="72"/>
      <c r="F174" s="70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120"/>
      <c r="S174" s="72"/>
    </row>
    <row r="175" spans="1:19" ht="13.5" customHeight="1" hidden="1" outlineLevel="1">
      <c r="A175" s="56"/>
      <c r="B175" s="70"/>
      <c r="C175" s="71"/>
      <c r="D175" s="71"/>
      <c r="E175" s="72"/>
      <c r="F175" s="70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120"/>
      <c r="S175" s="72"/>
    </row>
    <row r="176" spans="1:19" ht="13.5" customHeight="1" hidden="1" outlineLevel="1">
      <c r="A176" s="56"/>
      <c r="B176" s="70"/>
      <c r="C176" s="71"/>
      <c r="D176" s="71"/>
      <c r="E176" s="72"/>
      <c r="F176" s="70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120"/>
      <c r="S176" s="72"/>
    </row>
    <row r="177" spans="1:19" ht="13.5" customHeight="1" hidden="1" outlineLevel="1">
      <c r="A177" s="56"/>
      <c r="B177" s="70"/>
      <c r="C177" s="71"/>
      <c r="D177" s="71"/>
      <c r="E177" s="72"/>
      <c r="F177" s="70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120"/>
      <c r="S177" s="72"/>
    </row>
    <row r="178" spans="1:19" ht="13.5" customHeight="1" hidden="1" outlineLevel="1">
      <c r="A178" s="56"/>
      <c r="B178" s="70"/>
      <c r="C178" s="71"/>
      <c r="D178" s="71"/>
      <c r="E178" s="72"/>
      <c r="F178" s="70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120"/>
      <c r="S178" s="72"/>
    </row>
    <row r="179" spans="1:19" ht="13.5" customHeight="1" hidden="1" outlineLevel="1">
      <c r="A179" s="56"/>
      <c r="B179" s="70"/>
      <c r="C179" s="71"/>
      <c r="D179" s="71"/>
      <c r="E179" s="72"/>
      <c r="F179" s="70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120"/>
      <c r="S179" s="72"/>
    </row>
    <row r="180" spans="1:19" ht="13.5" customHeight="1" hidden="1" outlineLevel="1">
      <c r="A180" s="56"/>
      <c r="B180" s="70"/>
      <c r="C180" s="71"/>
      <c r="D180" s="71"/>
      <c r="E180" s="72"/>
      <c r="F180" s="70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120"/>
      <c r="S180" s="72"/>
    </row>
    <row r="181" spans="1:19" ht="13.5" customHeight="1" hidden="1" outlineLevel="1">
      <c r="A181" s="56"/>
      <c r="B181" s="70"/>
      <c r="C181" s="71"/>
      <c r="D181" s="71"/>
      <c r="E181" s="72"/>
      <c r="F181" s="70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120"/>
      <c r="S181" s="72"/>
    </row>
    <row r="182" spans="1:19" ht="13.5" customHeight="1" hidden="1" outlineLevel="1">
      <c r="A182" s="56"/>
      <c r="B182" s="70"/>
      <c r="C182" s="71"/>
      <c r="D182" s="71"/>
      <c r="E182" s="72"/>
      <c r="F182" s="70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120"/>
      <c r="S182" s="72"/>
    </row>
    <row r="183" spans="1:19" ht="13.5" customHeight="1" hidden="1" outlineLevel="1">
      <c r="A183" s="56"/>
      <c r="B183" s="70"/>
      <c r="C183" s="71"/>
      <c r="D183" s="71"/>
      <c r="E183" s="72"/>
      <c r="F183" s="70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120"/>
      <c r="S183" s="72"/>
    </row>
    <row r="184" spans="1:19" ht="13.5" customHeight="1" hidden="1" outlineLevel="1">
      <c r="A184" s="56"/>
      <c r="B184" s="70"/>
      <c r="C184" s="71"/>
      <c r="D184" s="71"/>
      <c r="E184" s="72"/>
      <c r="F184" s="70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120"/>
      <c r="S184" s="72"/>
    </row>
    <row r="185" spans="1:19" ht="13.5" customHeight="1" hidden="1" outlineLevel="1">
      <c r="A185" s="56"/>
      <c r="B185" s="70"/>
      <c r="C185" s="71"/>
      <c r="D185" s="71"/>
      <c r="E185" s="72"/>
      <c r="F185" s="70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120"/>
      <c r="S185" s="72"/>
    </row>
    <row r="186" spans="1:19" ht="13.5" customHeight="1" hidden="1" outlineLevel="1">
      <c r="A186" s="56"/>
      <c r="B186" s="70"/>
      <c r="C186" s="71"/>
      <c r="D186" s="71"/>
      <c r="E186" s="72"/>
      <c r="F186" s="70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120"/>
      <c r="S186" s="72"/>
    </row>
    <row r="187" spans="1:19" ht="13.5" customHeight="1" hidden="1" outlineLevel="1">
      <c r="A187" s="56"/>
      <c r="B187" s="70"/>
      <c r="C187" s="71"/>
      <c r="D187" s="71"/>
      <c r="E187" s="72"/>
      <c r="F187" s="70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120"/>
      <c r="S187" s="72"/>
    </row>
    <row r="188" spans="1:19" ht="13.5" customHeight="1" hidden="1" outlineLevel="1">
      <c r="A188" s="56"/>
      <c r="B188" s="70"/>
      <c r="C188" s="71"/>
      <c r="D188" s="71"/>
      <c r="E188" s="72"/>
      <c r="F188" s="70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120"/>
      <c r="S188" s="72"/>
    </row>
    <row r="189" spans="1:19" ht="13.5" customHeight="1" hidden="1" outlineLevel="1">
      <c r="A189" s="56"/>
      <c r="B189" s="70"/>
      <c r="C189" s="71"/>
      <c r="D189" s="71"/>
      <c r="E189" s="72"/>
      <c r="F189" s="70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120"/>
      <c r="S189" s="72"/>
    </row>
    <row r="190" spans="1:19" ht="13.5" customHeight="1" hidden="1" outlineLevel="1">
      <c r="A190" s="56"/>
      <c r="B190" s="70"/>
      <c r="C190" s="71"/>
      <c r="D190" s="71"/>
      <c r="E190" s="72"/>
      <c r="F190" s="70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120"/>
      <c r="S190" s="72"/>
    </row>
    <row r="191" spans="1:19" ht="13.5" customHeight="1" hidden="1" outlineLevel="1">
      <c r="A191" s="56"/>
      <c r="B191" s="70"/>
      <c r="C191" s="71"/>
      <c r="D191" s="71"/>
      <c r="E191" s="72"/>
      <c r="F191" s="70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120"/>
      <c r="S191" s="72"/>
    </row>
    <row r="192" spans="1:19" ht="13.5" customHeight="1" hidden="1" outlineLevel="1">
      <c r="A192" s="56"/>
      <c r="B192" s="70"/>
      <c r="C192" s="71"/>
      <c r="D192" s="71"/>
      <c r="E192" s="72"/>
      <c r="F192" s="70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120"/>
      <c r="S192" s="72"/>
    </row>
    <row r="193" spans="1:19" ht="13.5" customHeight="1" hidden="1" outlineLevel="1">
      <c r="A193" s="56"/>
      <c r="B193" s="70"/>
      <c r="C193" s="71"/>
      <c r="D193" s="71"/>
      <c r="E193" s="72"/>
      <c r="F193" s="70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120"/>
      <c r="S193" s="72"/>
    </row>
    <row r="194" spans="1:19" ht="13.5" customHeight="1" hidden="1" outlineLevel="1">
      <c r="A194" s="56"/>
      <c r="B194" s="70"/>
      <c r="C194" s="71"/>
      <c r="D194" s="71"/>
      <c r="E194" s="72"/>
      <c r="F194" s="70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120"/>
      <c r="S194" s="72"/>
    </row>
    <row r="195" spans="1:19" ht="13.5" customHeight="1" hidden="1" outlineLevel="1">
      <c r="A195" s="56"/>
      <c r="B195" s="70"/>
      <c r="C195" s="71"/>
      <c r="D195" s="71"/>
      <c r="E195" s="72"/>
      <c r="F195" s="70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120"/>
      <c r="S195" s="72"/>
    </row>
    <row r="196" spans="1:19" ht="13.5" customHeight="1" hidden="1" outlineLevel="1">
      <c r="A196" s="56"/>
      <c r="B196" s="70"/>
      <c r="C196" s="71"/>
      <c r="D196" s="71"/>
      <c r="E196" s="72"/>
      <c r="F196" s="70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120"/>
      <c r="S196" s="72"/>
    </row>
    <row r="197" spans="1:19" ht="13.5" customHeight="1" hidden="1" outlineLevel="1">
      <c r="A197" s="56"/>
      <c r="B197" s="70"/>
      <c r="C197" s="71"/>
      <c r="D197" s="71"/>
      <c r="E197" s="72"/>
      <c r="F197" s="70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120"/>
      <c r="S197" s="72"/>
    </row>
    <row r="198" spans="1:19" ht="13.5" customHeight="1" hidden="1" outlineLevel="1">
      <c r="A198" s="56"/>
      <c r="B198" s="70"/>
      <c r="C198" s="71"/>
      <c r="D198" s="71"/>
      <c r="E198" s="72"/>
      <c r="F198" s="70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120"/>
      <c r="S198" s="72"/>
    </row>
    <row r="199" spans="1:19" ht="13.5" customHeight="1" hidden="1" outlineLevel="1">
      <c r="A199" s="56"/>
      <c r="B199" s="70"/>
      <c r="C199" s="71"/>
      <c r="D199" s="71"/>
      <c r="E199" s="72"/>
      <c r="F199" s="70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120"/>
      <c r="S199" s="72"/>
    </row>
    <row r="200" spans="1:19" ht="13.5" customHeight="1" hidden="1" outlineLevel="1">
      <c r="A200" s="56"/>
      <c r="B200" s="70"/>
      <c r="C200" s="71"/>
      <c r="D200" s="71"/>
      <c r="E200" s="72"/>
      <c r="F200" s="70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120"/>
      <c r="S200" s="72"/>
    </row>
    <row r="201" spans="1:19" ht="13.5" customHeight="1" hidden="1" outlineLevel="1">
      <c r="A201" s="56"/>
      <c r="B201" s="70"/>
      <c r="C201" s="71"/>
      <c r="D201" s="71"/>
      <c r="E201" s="72"/>
      <c r="F201" s="70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120"/>
      <c r="S201" s="72"/>
    </row>
    <row r="202" spans="1:19" ht="13.5" customHeight="1" hidden="1" outlineLevel="1">
      <c r="A202" s="56"/>
      <c r="B202" s="70"/>
      <c r="C202" s="71"/>
      <c r="D202" s="71"/>
      <c r="E202" s="72"/>
      <c r="F202" s="70"/>
      <c r="G202" s="71"/>
      <c r="H202" s="71"/>
      <c r="J202" s="71"/>
      <c r="K202" s="71"/>
      <c r="L202" s="71"/>
      <c r="M202" s="71"/>
      <c r="N202" s="71"/>
      <c r="O202" s="71"/>
      <c r="P202" s="71"/>
      <c r="Q202" s="71"/>
      <c r="R202" s="120"/>
      <c r="S202" s="72"/>
    </row>
    <row r="203" spans="1:19" ht="13.5" customHeight="1" hidden="1" outlineLevel="1">
      <c r="A203" s="56"/>
      <c r="B203" s="70"/>
      <c r="C203" s="71"/>
      <c r="D203" s="71"/>
      <c r="E203" s="72"/>
      <c r="F203" s="70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120"/>
      <c r="S203" s="72"/>
    </row>
    <row r="204" spans="1:19" ht="13.5" customHeight="1" hidden="1" outlineLevel="1">
      <c r="A204" s="56"/>
      <c r="B204" s="70"/>
      <c r="C204" s="71"/>
      <c r="D204" s="71"/>
      <c r="E204" s="72"/>
      <c r="F204" s="70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120"/>
      <c r="S204" s="72"/>
    </row>
    <row r="205" spans="1:19" ht="13.5" customHeight="1" hidden="1" outlineLevel="1">
      <c r="A205" s="56"/>
      <c r="B205" s="70"/>
      <c r="C205" s="71"/>
      <c r="D205" s="71"/>
      <c r="E205" s="72"/>
      <c r="F205" s="70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120"/>
      <c r="S205" s="72"/>
    </row>
    <row r="206" spans="1:19" ht="13.5" customHeight="1" hidden="1" outlineLevel="1">
      <c r="A206" s="43"/>
      <c r="B206" s="73"/>
      <c r="C206" s="74"/>
      <c r="D206" s="74"/>
      <c r="E206" s="75"/>
      <c r="F206" s="73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121"/>
      <c r="S206" s="75"/>
    </row>
    <row r="207" spans="1:19" ht="13.5" customHeight="1" collapsed="1" thickBot="1">
      <c r="A207" s="81" t="s">
        <v>29</v>
      </c>
      <c r="B207" s="82">
        <f>SUM(B208:B247)</f>
        <v>0</v>
      </c>
      <c r="C207" s="83">
        <f aca="true" t="shared" si="5" ref="C207:Q207">SUM(C208:C247)</f>
        <v>0</v>
      </c>
      <c r="D207" s="83">
        <f t="shared" si="5"/>
        <v>0</v>
      </c>
      <c r="E207" s="84">
        <f t="shared" si="5"/>
        <v>0</v>
      </c>
      <c r="F207" s="82">
        <f t="shared" si="5"/>
        <v>0</v>
      </c>
      <c r="G207" s="83">
        <f t="shared" si="5"/>
        <v>0</v>
      </c>
      <c r="H207" s="83">
        <f>SUM(H208:H247)</f>
        <v>0</v>
      </c>
      <c r="I207" s="83">
        <f t="shared" si="5"/>
        <v>0</v>
      </c>
      <c r="J207" s="83">
        <f t="shared" si="5"/>
        <v>0</v>
      </c>
      <c r="K207" s="83">
        <f t="shared" si="5"/>
        <v>0</v>
      </c>
      <c r="L207" s="83">
        <f t="shared" si="5"/>
        <v>0</v>
      </c>
      <c r="M207" s="83">
        <f t="shared" si="5"/>
        <v>0</v>
      </c>
      <c r="N207" s="83">
        <f t="shared" si="5"/>
        <v>0</v>
      </c>
      <c r="O207" s="83">
        <f t="shared" si="5"/>
        <v>0</v>
      </c>
      <c r="P207" s="83">
        <f t="shared" si="5"/>
        <v>0</v>
      </c>
      <c r="Q207" s="83">
        <f t="shared" si="5"/>
        <v>0</v>
      </c>
      <c r="R207" s="123">
        <f>SUM(R208:R247)</f>
        <v>0</v>
      </c>
      <c r="S207" s="84">
        <f>SUM(S208:S247)</f>
        <v>0</v>
      </c>
    </row>
    <row r="208" spans="1:19" ht="13.5" customHeight="1" hidden="1" outlineLevel="1">
      <c r="A208" s="76"/>
      <c r="B208" s="67"/>
      <c r="C208" s="68"/>
      <c r="D208" s="68"/>
      <c r="E208" s="69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119"/>
      <c r="S208" s="69"/>
    </row>
    <row r="209" spans="1:19" ht="13.5" customHeight="1" hidden="1" outlineLevel="1">
      <c r="A209" s="56"/>
      <c r="B209" s="70"/>
      <c r="C209" s="71"/>
      <c r="D209" s="71"/>
      <c r="E209" s="72"/>
      <c r="F209" s="70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120"/>
      <c r="S209" s="72"/>
    </row>
    <row r="210" spans="1:19" ht="13.5" customHeight="1" hidden="1" outlineLevel="1">
      <c r="A210" s="56"/>
      <c r="B210" s="70"/>
      <c r="C210" s="71"/>
      <c r="D210" s="71"/>
      <c r="E210" s="72"/>
      <c r="F210" s="70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120"/>
      <c r="S210" s="72"/>
    </row>
    <row r="211" spans="1:19" ht="13.5" customHeight="1" hidden="1" outlineLevel="1">
      <c r="A211" s="56"/>
      <c r="B211" s="70"/>
      <c r="C211" s="71"/>
      <c r="D211" s="71"/>
      <c r="E211" s="72"/>
      <c r="F211" s="70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120"/>
      <c r="S211" s="72"/>
    </row>
    <row r="212" spans="1:19" ht="13.5" customHeight="1" hidden="1" outlineLevel="1">
      <c r="A212" s="56"/>
      <c r="B212" s="70"/>
      <c r="C212" s="71"/>
      <c r="D212" s="71"/>
      <c r="E212" s="72"/>
      <c r="F212" s="70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120"/>
      <c r="S212" s="72"/>
    </row>
    <row r="213" spans="1:19" ht="13.5" customHeight="1" hidden="1" outlineLevel="1">
      <c r="A213" s="56"/>
      <c r="B213" s="70"/>
      <c r="C213" s="71"/>
      <c r="D213" s="71"/>
      <c r="E213" s="72"/>
      <c r="F213" s="70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120"/>
      <c r="S213" s="72"/>
    </row>
    <row r="214" spans="1:19" ht="13.5" customHeight="1" hidden="1" outlineLevel="1">
      <c r="A214" s="56"/>
      <c r="B214" s="70"/>
      <c r="C214" s="71"/>
      <c r="D214" s="71"/>
      <c r="E214" s="72"/>
      <c r="F214" s="70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120"/>
      <c r="S214" s="72"/>
    </row>
    <row r="215" spans="1:19" ht="13.5" customHeight="1" hidden="1" outlineLevel="1">
      <c r="A215" s="56"/>
      <c r="B215" s="70"/>
      <c r="C215" s="71"/>
      <c r="D215" s="71"/>
      <c r="E215" s="72"/>
      <c r="F215" s="70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120"/>
      <c r="S215" s="72"/>
    </row>
    <row r="216" spans="1:19" ht="13.5" customHeight="1" hidden="1" outlineLevel="1">
      <c r="A216" s="56"/>
      <c r="B216" s="70"/>
      <c r="C216" s="71"/>
      <c r="D216" s="71"/>
      <c r="E216" s="72"/>
      <c r="F216" s="70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120"/>
      <c r="S216" s="72"/>
    </row>
    <row r="217" spans="1:19" ht="13.5" customHeight="1" hidden="1" outlineLevel="1">
      <c r="A217" s="56"/>
      <c r="B217" s="70"/>
      <c r="C217" s="71"/>
      <c r="D217" s="71"/>
      <c r="E217" s="72"/>
      <c r="F217" s="70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120"/>
      <c r="S217" s="72"/>
    </row>
    <row r="218" spans="1:19" ht="13.5" customHeight="1" hidden="1" outlineLevel="1">
      <c r="A218" s="56"/>
      <c r="B218" s="70"/>
      <c r="C218" s="71"/>
      <c r="D218" s="71"/>
      <c r="E218" s="72"/>
      <c r="F218" s="70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120"/>
      <c r="S218" s="72"/>
    </row>
    <row r="219" spans="1:19" ht="13.5" customHeight="1" hidden="1" outlineLevel="1">
      <c r="A219" s="56"/>
      <c r="B219" s="70"/>
      <c r="C219" s="71"/>
      <c r="D219" s="71"/>
      <c r="E219" s="72"/>
      <c r="F219" s="70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120"/>
      <c r="S219" s="72"/>
    </row>
    <row r="220" spans="1:19" ht="13.5" customHeight="1" hidden="1" outlineLevel="1">
      <c r="A220" s="56"/>
      <c r="B220" s="70"/>
      <c r="C220" s="71"/>
      <c r="D220" s="71"/>
      <c r="E220" s="72"/>
      <c r="F220" s="70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120"/>
      <c r="S220" s="72"/>
    </row>
    <row r="221" spans="1:19" ht="13.5" customHeight="1" hidden="1" outlineLevel="1">
      <c r="A221" s="56"/>
      <c r="B221" s="70"/>
      <c r="C221" s="71"/>
      <c r="D221" s="71"/>
      <c r="E221" s="72"/>
      <c r="F221" s="70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120"/>
      <c r="S221" s="72"/>
    </row>
    <row r="222" spans="1:19" ht="13.5" customHeight="1" hidden="1" outlineLevel="1">
      <c r="A222" s="56"/>
      <c r="B222" s="70"/>
      <c r="C222" s="71"/>
      <c r="D222" s="71"/>
      <c r="E222" s="72"/>
      <c r="F222" s="70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120"/>
      <c r="S222" s="72"/>
    </row>
    <row r="223" spans="1:19" ht="13.5" customHeight="1" hidden="1" outlineLevel="1">
      <c r="A223" s="56"/>
      <c r="B223" s="70"/>
      <c r="C223" s="71"/>
      <c r="D223" s="71"/>
      <c r="E223" s="72"/>
      <c r="F223" s="70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120"/>
      <c r="S223" s="72"/>
    </row>
    <row r="224" spans="1:19" ht="13.5" customHeight="1" hidden="1" outlineLevel="1">
      <c r="A224" s="56"/>
      <c r="B224" s="70"/>
      <c r="C224" s="71"/>
      <c r="D224" s="71"/>
      <c r="E224" s="72"/>
      <c r="F224" s="70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120"/>
      <c r="S224" s="72"/>
    </row>
    <row r="225" spans="1:19" ht="13.5" customHeight="1" hidden="1" outlineLevel="1">
      <c r="A225" s="56"/>
      <c r="B225" s="70"/>
      <c r="C225" s="71"/>
      <c r="D225" s="71"/>
      <c r="E225" s="72"/>
      <c r="F225" s="70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120"/>
      <c r="S225" s="72"/>
    </row>
    <row r="226" spans="1:19" ht="13.5" customHeight="1" hidden="1" outlineLevel="1">
      <c r="A226" s="56"/>
      <c r="B226" s="70"/>
      <c r="C226" s="71"/>
      <c r="D226" s="71"/>
      <c r="E226" s="72"/>
      <c r="F226" s="70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120"/>
      <c r="S226" s="72"/>
    </row>
    <row r="227" spans="1:19" ht="13.5" customHeight="1" hidden="1" outlineLevel="1">
      <c r="A227" s="56"/>
      <c r="B227" s="70"/>
      <c r="C227" s="71"/>
      <c r="D227" s="71"/>
      <c r="E227" s="72"/>
      <c r="F227" s="70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120"/>
      <c r="S227" s="72"/>
    </row>
    <row r="228" spans="1:19" ht="13.5" customHeight="1" hidden="1" outlineLevel="1">
      <c r="A228" s="56"/>
      <c r="B228" s="70"/>
      <c r="C228" s="71"/>
      <c r="D228" s="71"/>
      <c r="E228" s="72"/>
      <c r="F228" s="70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120"/>
      <c r="S228" s="72"/>
    </row>
    <row r="229" spans="1:19" ht="13.5" customHeight="1" hidden="1" outlineLevel="1">
      <c r="A229" s="56"/>
      <c r="B229" s="70"/>
      <c r="C229" s="71"/>
      <c r="D229" s="71"/>
      <c r="E229" s="72"/>
      <c r="F229" s="70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120"/>
      <c r="S229" s="72"/>
    </row>
    <row r="230" spans="1:19" ht="13.5" customHeight="1" hidden="1" outlineLevel="1">
      <c r="A230" s="56"/>
      <c r="B230" s="70"/>
      <c r="C230" s="71"/>
      <c r="D230" s="71"/>
      <c r="E230" s="72"/>
      <c r="F230" s="70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120"/>
      <c r="S230" s="72"/>
    </row>
    <row r="231" spans="1:19" ht="13.5" customHeight="1" hidden="1" outlineLevel="1">
      <c r="A231" s="56"/>
      <c r="B231" s="70"/>
      <c r="C231" s="71"/>
      <c r="D231" s="71"/>
      <c r="E231" s="72"/>
      <c r="F231" s="70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120"/>
      <c r="S231" s="72"/>
    </row>
    <row r="232" spans="1:19" ht="13.5" customHeight="1" hidden="1" outlineLevel="1">
      <c r="A232" s="56"/>
      <c r="B232" s="70"/>
      <c r="C232" s="71"/>
      <c r="D232" s="71"/>
      <c r="E232" s="72"/>
      <c r="F232" s="70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120"/>
      <c r="S232" s="72"/>
    </row>
    <row r="233" spans="1:19" ht="13.5" customHeight="1" hidden="1" outlineLevel="1">
      <c r="A233" s="56"/>
      <c r="B233" s="70"/>
      <c r="C233" s="71"/>
      <c r="D233" s="71"/>
      <c r="E233" s="72"/>
      <c r="F233" s="70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120"/>
      <c r="S233" s="72"/>
    </row>
    <row r="234" spans="1:19" ht="13.5" customHeight="1" hidden="1" outlineLevel="1">
      <c r="A234" s="56"/>
      <c r="B234" s="70"/>
      <c r="C234" s="71"/>
      <c r="D234" s="71"/>
      <c r="E234" s="72"/>
      <c r="F234" s="70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120"/>
      <c r="S234" s="72"/>
    </row>
    <row r="235" spans="1:19" ht="13.5" customHeight="1" hidden="1" outlineLevel="1">
      <c r="A235" s="56"/>
      <c r="B235" s="70"/>
      <c r="C235" s="71"/>
      <c r="D235" s="71"/>
      <c r="E235" s="72"/>
      <c r="F235" s="70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120"/>
      <c r="S235" s="72"/>
    </row>
    <row r="236" spans="1:19" ht="13.5" customHeight="1" hidden="1" outlineLevel="1">
      <c r="A236" s="56"/>
      <c r="B236" s="70"/>
      <c r="C236" s="71"/>
      <c r="D236" s="71"/>
      <c r="E236" s="72"/>
      <c r="F236" s="70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120"/>
      <c r="S236" s="72"/>
    </row>
    <row r="237" spans="1:19" ht="13.5" customHeight="1" hidden="1" outlineLevel="1">
      <c r="A237" s="56"/>
      <c r="B237" s="70"/>
      <c r="C237" s="71"/>
      <c r="D237" s="71"/>
      <c r="E237" s="72"/>
      <c r="F237" s="70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120"/>
      <c r="S237" s="72"/>
    </row>
    <row r="238" spans="1:19" ht="13.5" customHeight="1" hidden="1" outlineLevel="1">
      <c r="A238" s="56"/>
      <c r="B238" s="70"/>
      <c r="C238" s="71"/>
      <c r="D238" s="71"/>
      <c r="E238" s="72"/>
      <c r="F238" s="70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120"/>
      <c r="S238" s="72"/>
    </row>
    <row r="239" spans="1:19" ht="13.5" customHeight="1" hidden="1" outlineLevel="1">
      <c r="A239" s="56"/>
      <c r="B239" s="70"/>
      <c r="C239" s="71"/>
      <c r="D239" s="71"/>
      <c r="E239" s="72"/>
      <c r="F239" s="70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120"/>
      <c r="S239" s="72"/>
    </row>
    <row r="240" spans="1:19" ht="13.5" customHeight="1" hidden="1" outlineLevel="1">
      <c r="A240" s="56"/>
      <c r="B240" s="70"/>
      <c r="C240" s="71"/>
      <c r="D240" s="71"/>
      <c r="E240" s="72"/>
      <c r="F240" s="70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120"/>
      <c r="S240" s="72"/>
    </row>
    <row r="241" spans="1:19" ht="13.5" customHeight="1" hidden="1" outlineLevel="1">
      <c r="A241" s="56"/>
      <c r="B241" s="70"/>
      <c r="C241" s="71"/>
      <c r="D241" s="71"/>
      <c r="E241" s="72"/>
      <c r="F241" s="70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120"/>
      <c r="S241" s="72"/>
    </row>
    <row r="242" spans="1:19" ht="13.5" customHeight="1" hidden="1" outlineLevel="1">
      <c r="A242" s="56"/>
      <c r="B242" s="70"/>
      <c r="C242" s="71"/>
      <c r="D242" s="71"/>
      <c r="E242" s="72"/>
      <c r="F242" s="70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120"/>
      <c r="S242" s="72"/>
    </row>
    <row r="243" spans="1:19" ht="13.5" customHeight="1" hidden="1" outlineLevel="1">
      <c r="A243" s="56"/>
      <c r="B243" s="70"/>
      <c r="C243" s="71"/>
      <c r="D243" s="71"/>
      <c r="E243" s="72"/>
      <c r="F243" s="70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120"/>
      <c r="S243" s="72"/>
    </row>
    <row r="244" spans="1:19" ht="13.5" customHeight="1" hidden="1" outlineLevel="1">
      <c r="A244" s="56"/>
      <c r="B244" s="70"/>
      <c r="C244" s="71"/>
      <c r="D244" s="71"/>
      <c r="E244" s="72"/>
      <c r="F244" s="70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120"/>
      <c r="S244" s="72"/>
    </row>
    <row r="245" spans="1:19" ht="13.5" customHeight="1" hidden="1" outlineLevel="1">
      <c r="A245" s="56"/>
      <c r="B245" s="70"/>
      <c r="C245" s="71"/>
      <c r="D245" s="71"/>
      <c r="E245" s="72"/>
      <c r="F245" s="70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120"/>
      <c r="S245" s="72"/>
    </row>
    <row r="246" spans="1:19" ht="13.5" customHeight="1" hidden="1" outlineLevel="1">
      <c r="A246" s="56"/>
      <c r="B246" s="70"/>
      <c r="C246" s="71"/>
      <c r="D246" s="71"/>
      <c r="E246" s="72"/>
      <c r="F246" s="70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120"/>
      <c r="S246" s="72"/>
    </row>
    <row r="247" spans="1:19" ht="13.5" customHeight="1" hidden="1" outlineLevel="1">
      <c r="A247" s="43"/>
      <c r="B247" s="73"/>
      <c r="C247" s="74"/>
      <c r="D247" s="74"/>
      <c r="E247" s="75"/>
      <c r="F247" s="73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121"/>
      <c r="S247" s="75"/>
    </row>
    <row r="248" spans="1:19" ht="13.5" customHeight="1" collapsed="1" thickBot="1">
      <c r="A248" s="81" t="s">
        <v>30</v>
      </c>
      <c r="B248" s="82">
        <f>SUM(B249:B288)</f>
        <v>0</v>
      </c>
      <c r="C248" s="83">
        <f aca="true" t="shared" si="6" ref="C248:Q248">SUM(C249:C288)</f>
        <v>0</v>
      </c>
      <c r="D248" s="83">
        <f t="shared" si="6"/>
        <v>0</v>
      </c>
      <c r="E248" s="84">
        <f t="shared" si="6"/>
        <v>0</v>
      </c>
      <c r="F248" s="82">
        <f t="shared" si="6"/>
        <v>0</v>
      </c>
      <c r="G248" s="83">
        <f t="shared" si="6"/>
        <v>0</v>
      </c>
      <c r="H248" s="83">
        <f>SUM(H249:H288)</f>
        <v>0</v>
      </c>
      <c r="I248" s="83">
        <f t="shared" si="6"/>
        <v>0</v>
      </c>
      <c r="J248" s="83">
        <f t="shared" si="6"/>
        <v>0</v>
      </c>
      <c r="K248" s="83">
        <f t="shared" si="6"/>
        <v>0</v>
      </c>
      <c r="L248" s="83">
        <f t="shared" si="6"/>
        <v>0</v>
      </c>
      <c r="M248" s="83">
        <f t="shared" si="6"/>
        <v>0</v>
      </c>
      <c r="N248" s="83">
        <f t="shared" si="6"/>
        <v>0</v>
      </c>
      <c r="O248" s="83">
        <f t="shared" si="6"/>
        <v>0</v>
      </c>
      <c r="P248" s="83">
        <f t="shared" si="6"/>
        <v>0</v>
      </c>
      <c r="Q248" s="83">
        <f t="shared" si="6"/>
        <v>0</v>
      </c>
      <c r="R248" s="123">
        <f>SUM(R249:R288)</f>
        <v>0</v>
      </c>
      <c r="S248" s="84">
        <f>SUM(S249:S288)</f>
        <v>0</v>
      </c>
    </row>
    <row r="249" spans="1:19" ht="13.5" customHeight="1" hidden="1" outlineLevel="1">
      <c r="A249" s="76"/>
      <c r="B249" s="67"/>
      <c r="C249" s="68"/>
      <c r="D249" s="68"/>
      <c r="E249" s="69"/>
      <c r="F249" s="67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119"/>
      <c r="S249" s="69"/>
    </row>
    <row r="250" spans="1:19" ht="13.5" customHeight="1" hidden="1" outlineLevel="1">
      <c r="A250" s="56"/>
      <c r="B250" s="70"/>
      <c r="C250" s="71"/>
      <c r="D250" s="71"/>
      <c r="E250" s="72"/>
      <c r="F250" s="70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120"/>
      <c r="S250" s="72"/>
    </row>
    <row r="251" spans="1:19" ht="13.5" customHeight="1" hidden="1" outlineLevel="1">
      <c r="A251" s="56"/>
      <c r="B251" s="70"/>
      <c r="C251" s="71"/>
      <c r="D251" s="71"/>
      <c r="E251" s="72"/>
      <c r="F251" s="70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120"/>
      <c r="S251" s="72"/>
    </row>
    <row r="252" spans="1:19" ht="13.5" customHeight="1" hidden="1" outlineLevel="1">
      <c r="A252" s="56"/>
      <c r="B252" s="70"/>
      <c r="C252" s="71"/>
      <c r="D252" s="71"/>
      <c r="E252" s="72"/>
      <c r="F252" s="70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120"/>
      <c r="S252" s="72"/>
    </row>
    <row r="253" spans="1:19" ht="13.5" customHeight="1" hidden="1" outlineLevel="1">
      <c r="A253" s="56"/>
      <c r="B253" s="70"/>
      <c r="C253" s="71"/>
      <c r="D253" s="71"/>
      <c r="E253" s="72"/>
      <c r="F253" s="70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120"/>
      <c r="S253" s="72"/>
    </row>
    <row r="254" spans="1:19" ht="13.5" customHeight="1" hidden="1" outlineLevel="1">
      <c r="A254" s="56"/>
      <c r="B254" s="70"/>
      <c r="C254" s="71"/>
      <c r="D254" s="71"/>
      <c r="E254" s="72"/>
      <c r="F254" s="70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120"/>
      <c r="S254" s="72"/>
    </row>
    <row r="255" spans="1:19" ht="13.5" customHeight="1" hidden="1" outlineLevel="1">
      <c r="A255" s="56"/>
      <c r="B255" s="70"/>
      <c r="C255" s="71"/>
      <c r="D255" s="71"/>
      <c r="E255" s="72"/>
      <c r="F255" s="70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120"/>
      <c r="S255" s="72"/>
    </row>
    <row r="256" spans="1:19" ht="13.5" customHeight="1" hidden="1" outlineLevel="1">
      <c r="A256" s="56"/>
      <c r="B256" s="70"/>
      <c r="C256" s="71"/>
      <c r="D256" s="71"/>
      <c r="E256" s="72"/>
      <c r="F256" s="70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120"/>
      <c r="S256" s="72"/>
    </row>
    <row r="257" spans="1:19" ht="13.5" customHeight="1" hidden="1" outlineLevel="1">
      <c r="A257" s="56"/>
      <c r="B257" s="70"/>
      <c r="C257" s="71"/>
      <c r="D257" s="71"/>
      <c r="E257" s="72"/>
      <c r="F257" s="70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120"/>
      <c r="S257" s="72"/>
    </row>
    <row r="258" spans="1:19" ht="13.5" customHeight="1" hidden="1" outlineLevel="1">
      <c r="A258" s="56"/>
      <c r="B258" s="70"/>
      <c r="C258" s="71"/>
      <c r="D258" s="71"/>
      <c r="E258" s="72"/>
      <c r="F258" s="70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120"/>
      <c r="S258" s="72"/>
    </row>
    <row r="259" spans="1:19" ht="13.5" customHeight="1" hidden="1" outlineLevel="1">
      <c r="A259" s="56"/>
      <c r="B259" s="70"/>
      <c r="C259" s="71"/>
      <c r="D259" s="71"/>
      <c r="E259" s="72"/>
      <c r="F259" s="70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120"/>
      <c r="S259" s="72"/>
    </row>
    <row r="260" spans="1:19" ht="13.5" customHeight="1" hidden="1" outlineLevel="1">
      <c r="A260" s="56"/>
      <c r="B260" s="70"/>
      <c r="C260" s="71"/>
      <c r="D260" s="71"/>
      <c r="E260" s="72"/>
      <c r="F260" s="70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120"/>
      <c r="S260" s="72"/>
    </row>
    <row r="261" spans="1:19" ht="13.5" customHeight="1" hidden="1" outlineLevel="1">
      <c r="A261" s="56"/>
      <c r="B261" s="70"/>
      <c r="C261" s="71"/>
      <c r="D261" s="71"/>
      <c r="E261" s="72"/>
      <c r="F261" s="70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120"/>
      <c r="S261" s="72"/>
    </row>
    <row r="262" spans="1:19" ht="13.5" customHeight="1" hidden="1" outlineLevel="1">
      <c r="A262" s="56"/>
      <c r="B262" s="70"/>
      <c r="C262" s="71"/>
      <c r="D262" s="71"/>
      <c r="E262" s="72"/>
      <c r="F262" s="70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120"/>
      <c r="S262" s="72"/>
    </row>
    <row r="263" spans="1:19" ht="13.5" customHeight="1" hidden="1" outlineLevel="1">
      <c r="A263" s="56"/>
      <c r="B263" s="70"/>
      <c r="C263" s="71"/>
      <c r="D263" s="71"/>
      <c r="E263" s="72"/>
      <c r="F263" s="70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120"/>
      <c r="S263" s="72"/>
    </row>
    <row r="264" spans="1:19" ht="13.5" customHeight="1" hidden="1" outlineLevel="1">
      <c r="A264" s="56"/>
      <c r="B264" s="70"/>
      <c r="C264" s="71"/>
      <c r="D264" s="71"/>
      <c r="E264" s="72"/>
      <c r="F264" s="70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120"/>
      <c r="S264" s="72"/>
    </row>
    <row r="265" spans="1:19" ht="13.5" customHeight="1" hidden="1" outlineLevel="1">
      <c r="A265" s="56"/>
      <c r="B265" s="70"/>
      <c r="C265" s="71"/>
      <c r="D265" s="71"/>
      <c r="E265" s="72"/>
      <c r="F265" s="70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120"/>
      <c r="S265" s="72"/>
    </row>
    <row r="266" spans="1:19" ht="13.5" customHeight="1" hidden="1" outlineLevel="1">
      <c r="A266" s="56"/>
      <c r="B266" s="70"/>
      <c r="C266" s="71"/>
      <c r="D266" s="71"/>
      <c r="E266" s="72"/>
      <c r="F266" s="70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120"/>
      <c r="S266" s="72"/>
    </row>
    <row r="267" spans="1:19" ht="13.5" customHeight="1" hidden="1" outlineLevel="1">
      <c r="A267" s="56"/>
      <c r="B267" s="70"/>
      <c r="C267" s="71"/>
      <c r="D267" s="71"/>
      <c r="E267" s="72"/>
      <c r="F267" s="70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120"/>
      <c r="S267" s="72"/>
    </row>
    <row r="268" spans="1:19" ht="13.5" customHeight="1" hidden="1" outlineLevel="1">
      <c r="A268" s="56"/>
      <c r="B268" s="70"/>
      <c r="C268" s="71"/>
      <c r="D268" s="71"/>
      <c r="E268" s="72"/>
      <c r="F268" s="70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120"/>
      <c r="S268" s="72"/>
    </row>
    <row r="269" spans="1:19" ht="13.5" customHeight="1" hidden="1" outlineLevel="1">
      <c r="A269" s="56"/>
      <c r="B269" s="70"/>
      <c r="C269" s="71"/>
      <c r="D269" s="71"/>
      <c r="E269" s="72"/>
      <c r="F269" s="70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120"/>
      <c r="S269" s="72"/>
    </row>
    <row r="270" spans="1:19" ht="13.5" customHeight="1" hidden="1" outlineLevel="1">
      <c r="A270" s="56"/>
      <c r="B270" s="70"/>
      <c r="C270" s="71"/>
      <c r="D270" s="71"/>
      <c r="E270" s="72"/>
      <c r="F270" s="70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120"/>
      <c r="S270" s="72"/>
    </row>
    <row r="271" spans="1:19" ht="13.5" customHeight="1" hidden="1" outlineLevel="1">
      <c r="A271" s="56"/>
      <c r="B271" s="70"/>
      <c r="C271" s="71"/>
      <c r="D271" s="71"/>
      <c r="E271" s="72"/>
      <c r="F271" s="70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120"/>
      <c r="S271" s="72"/>
    </row>
    <row r="272" spans="1:19" ht="13.5" customHeight="1" hidden="1" outlineLevel="1">
      <c r="A272" s="56"/>
      <c r="B272" s="70"/>
      <c r="C272" s="71"/>
      <c r="D272" s="71"/>
      <c r="E272" s="72"/>
      <c r="F272" s="70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120"/>
      <c r="S272" s="72"/>
    </row>
    <row r="273" spans="1:19" ht="13.5" customHeight="1" hidden="1" outlineLevel="1">
      <c r="A273" s="56"/>
      <c r="B273" s="70"/>
      <c r="C273" s="71"/>
      <c r="D273" s="71"/>
      <c r="E273" s="72"/>
      <c r="F273" s="70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120"/>
      <c r="S273" s="72"/>
    </row>
    <row r="274" spans="1:19" ht="13.5" customHeight="1" hidden="1" outlineLevel="1">
      <c r="A274" s="56"/>
      <c r="B274" s="70"/>
      <c r="C274" s="71"/>
      <c r="D274" s="71"/>
      <c r="E274" s="72"/>
      <c r="F274" s="70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120"/>
      <c r="S274" s="72"/>
    </row>
    <row r="275" spans="1:19" ht="13.5" customHeight="1" hidden="1" outlineLevel="1">
      <c r="A275" s="56"/>
      <c r="B275" s="70"/>
      <c r="C275" s="71"/>
      <c r="D275" s="71"/>
      <c r="E275" s="72"/>
      <c r="F275" s="70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120"/>
      <c r="S275" s="72"/>
    </row>
    <row r="276" spans="1:19" ht="13.5" customHeight="1" hidden="1" outlineLevel="1">
      <c r="A276" s="56"/>
      <c r="B276" s="70"/>
      <c r="C276" s="71"/>
      <c r="D276" s="71"/>
      <c r="E276" s="72"/>
      <c r="F276" s="70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120"/>
      <c r="S276" s="72"/>
    </row>
    <row r="277" spans="1:19" ht="13.5" customHeight="1" hidden="1" outlineLevel="1">
      <c r="A277" s="56"/>
      <c r="B277" s="70"/>
      <c r="C277" s="71"/>
      <c r="D277" s="71"/>
      <c r="E277" s="72"/>
      <c r="F277" s="70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120"/>
      <c r="S277" s="72"/>
    </row>
    <row r="278" spans="1:19" ht="13.5" customHeight="1" hidden="1" outlineLevel="1">
      <c r="A278" s="56"/>
      <c r="B278" s="70"/>
      <c r="C278" s="71"/>
      <c r="D278" s="71"/>
      <c r="E278" s="72"/>
      <c r="F278" s="70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120"/>
      <c r="S278" s="72"/>
    </row>
    <row r="279" spans="1:19" ht="13.5" customHeight="1" hidden="1" outlineLevel="1">
      <c r="A279" s="56"/>
      <c r="B279" s="70"/>
      <c r="C279" s="71"/>
      <c r="D279" s="71"/>
      <c r="E279" s="72"/>
      <c r="F279" s="70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120"/>
      <c r="S279" s="72"/>
    </row>
    <row r="280" spans="1:19" ht="13.5" customHeight="1" hidden="1" outlineLevel="1">
      <c r="A280" s="56"/>
      <c r="B280" s="70"/>
      <c r="C280" s="71"/>
      <c r="D280" s="71"/>
      <c r="E280" s="72"/>
      <c r="F280" s="70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120"/>
      <c r="S280" s="72"/>
    </row>
    <row r="281" spans="1:19" ht="13.5" customHeight="1" hidden="1" outlineLevel="1">
      <c r="A281" s="56"/>
      <c r="B281" s="70"/>
      <c r="C281" s="71"/>
      <c r="D281" s="71"/>
      <c r="E281" s="72"/>
      <c r="F281" s="70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120"/>
      <c r="S281" s="72"/>
    </row>
    <row r="282" spans="1:19" ht="13.5" customHeight="1" hidden="1" outlineLevel="1">
      <c r="A282" s="56"/>
      <c r="B282" s="70"/>
      <c r="C282" s="71"/>
      <c r="D282" s="71"/>
      <c r="E282" s="72"/>
      <c r="F282" s="70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120"/>
      <c r="S282" s="72"/>
    </row>
    <row r="283" spans="1:19" ht="13.5" customHeight="1" hidden="1" outlineLevel="1">
      <c r="A283" s="56"/>
      <c r="B283" s="70"/>
      <c r="C283" s="71"/>
      <c r="D283" s="71"/>
      <c r="E283" s="72"/>
      <c r="F283" s="70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120"/>
      <c r="S283" s="72"/>
    </row>
    <row r="284" spans="1:19" ht="13.5" customHeight="1" hidden="1" outlineLevel="1">
      <c r="A284" s="56"/>
      <c r="B284" s="70"/>
      <c r="C284" s="71"/>
      <c r="D284" s="71"/>
      <c r="E284" s="72"/>
      <c r="F284" s="70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120"/>
      <c r="S284" s="72"/>
    </row>
    <row r="285" spans="1:19" ht="13.5" customHeight="1" hidden="1" outlineLevel="1">
      <c r="A285" s="56"/>
      <c r="B285" s="70"/>
      <c r="C285" s="71"/>
      <c r="D285" s="71"/>
      <c r="E285" s="72"/>
      <c r="F285" s="70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120"/>
      <c r="S285" s="72"/>
    </row>
    <row r="286" spans="1:19" ht="13.5" customHeight="1" hidden="1" outlineLevel="1">
      <c r="A286" s="56"/>
      <c r="B286" s="70"/>
      <c r="C286" s="71"/>
      <c r="D286" s="71"/>
      <c r="E286" s="72"/>
      <c r="F286" s="70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120"/>
      <c r="S286" s="72"/>
    </row>
    <row r="287" spans="1:19" ht="13.5" customHeight="1" hidden="1" outlineLevel="1">
      <c r="A287" s="56"/>
      <c r="B287" s="70"/>
      <c r="C287" s="71"/>
      <c r="D287" s="71"/>
      <c r="E287" s="72"/>
      <c r="F287" s="70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120"/>
      <c r="S287" s="72"/>
    </row>
    <row r="288" spans="1:19" ht="13.5" customHeight="1" hidden="1" outlineLevel="1">
      <c r="A288" s="43"/>
      <c r="B288" s="73"/>
      <c r="C288" s="74"/>
      <c r="D288" s="74"/>
      <c r="E288" s="75"/>
      <c r="F288" s="73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121"/>
      <c r="S288" s="75"/>
    </row>
    <row r="289" spans="1:19" ht="13.5" customHeight="1" collapsed="1" thickBot="1">
      <c r="A289" s="85" t="s">
        <v>31</v>
      </c>
      <c r="B289" s="86">
        <f>SUM(B290:B329)</f>
        <v>0</v>
      </c>
      <c r="C289" s="87">
        <f aca="true" t="shared" si="7" ref="C289:Q289">SUM(C290:C329)</f>
        <v>0</v>
      </c>
      <c r="D289" s="87">
        <f t="shared" si="7"/>
        <v>0</v>
      </c>
      <c r="E289" s="88">
        <f t="shared" si="7"/>
        <v>0</v>
      </c>
      <c r="F289" s="86">
        <f t="shared" si="7"/>
        <v>0</v>
      </c>
      <c r="G289" s="87">
        <f t="shared" si="7"/>
        <v>0</v>
      </c>
      <c r="H289" s="87">
        <f>SUM(H290:H329)</f>
        <v>0</v>
      </c>
      <c r="I289" s="87">
        <f t="shared" si="7"/>
        <v>0</v>
      </c>
      <c r="J289" s="87">
        <f t="shared" si="7"/>
        <v>0</v>
      </c>
      <c r="K289" s="87">
        <f t="shared" si="7"/>
        <v>0</v>
      </c>
      <c r="L289" s="87">
        <f t="shared" si="7"/>
        <v>0</v>
      </c>
      <c r="M289" s="87">
        <f t="shared" si="7"/>
        <v>0</v>
      </c>
      <c r="N289" s="87">
        <f t="shared" si="7"/>
        <v>0</v>
      </c>
      <c r="O289" s="87">
        <f t="shared" si="7"/>
        <v>0</v>
      </c>
      <c r="P289" s="87">
        <f t="shared" si="7"/>
        <v>0</v>
      </c>
      <c r="Q289" s="87">
        <f t="shared" si="7"/>
        <v>0</v>
      </c>
      <c r="R289" s="124">
        <f>SUM(R290:R329)</f>
        <v>0</v>
      </c>
      <c r="S289" s="88">
        <f>SUM(S290:S329)</f>
        <v>0</v>
      </c>
    </row>
    <row r="290" spans="1:19" ht="13.5" customHeight="1" hidden="1" outlineLevel="1">
      <c r="A290" s="76"/>
      <c r="B290" s="67"/>
      <c r="C290" s="68"/>
      <c r="D290" s="68"/>
      <c r="E290" s="69"/>
      <c r="F290" s="67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119"/>
      <c r="S290" s="69"/>
    </row>
    <row r="291" spans="1:19" ht="13.5" customHeight="1" hidden="1" outlineLevel="1">
      <c r="A291" s="56"/>
      <c r="B291" s="70"/>
      <c r="C291" s="71"/>
      <c r="D291" s="71"/>
      <c r="E291" s="72"/>
      <c r="F291" s="70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120"/>
      <c r="S291" s="72"/>
    </row>
    <row r="292" spans="1:19" ht="13.5" customHeight="1" hidden="1" outlineLevel="1">
      <c r="A292" s="56"/>
      <c r="B292" s="70"/>
      <c r="C292" s="71"/>
      <c r="D292" s="71"/>
      <c r="E292" s="72"/>
      <c r="F292" s="70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120"/>
      <c r="S292" s="72"/>
    </row>
    <row r="293" spans="1:19" ht="13.5" customHeight="1" hidden="1" outlineLevel="1">
      <c r="A293" s="56"/>
      <c r="B293" s="70"/>
      <c r="C293" s="71"/>
      <c r="D293" s="71"/>
      <c r="E293" s="72"/>
      <c r="F293" s="70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120"/>
      <c r="S293" s="72"/>
    </row>
    <row r="294" spans="1:19" ht="13.5" customHeight="1" hidden="1" outlineLevel="1">
      <c r="A294" s="56"/>
      <c r="B294" s="70"/>
      <c r="C294" s="71"/>
      <c r="D294" s="71"/>
      <c r="E294" s="72"/>
      <c r="F294" s="70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120"/>
      <c r="S294" s="72"/>
    </row>
    <row r="295" spans="1:19" ht="13.5" customHeight="1" hidden="1" outlineLevel="1">
      <c r="A295" s="56"/>
      <c r="B295" s="70"/>
      <c r="C295" s="71"/>
      <c r="D295" s="71"/>
      <c r="E295" s="72"/>
      <c r="F295" s="70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120"/>
      <c r="S295" s="72"/>
    </row>
    <row r="296" spans="1:19" ht="13.5" customHeight="1" hidden="1" outlineLevel="1">
      <c r="A296" s="56"/>
      <c r="B296" s="70"/>
      <c r="C296" s="71"/>
      <c r="D296" s="71"/>
      <c r="E296" s="72"/>
      <c r="F296" s="70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120"/>
      <c r="S296" s="72"/>
    </row>
    <row r="297" spans="1:19" ht="13.5" customHeight="1" hidden="1" outlineLevel="1">
      <c r="A297" s="56"/>
      <c r="B297" s="70"/>
      <c r="C297" s="71"/>
      <c r="D297" s="71"/>
      <c r="E297" s="72"/>
      <c r="F297" s="70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120"/>
      <c r="S297" s="72"/>
    </row>
    <row r="298" spans="1:19" ht="13.5" customHeight="1" hidden="1" outlineLevel="1">
      <c r="A298" s="56"/>
      <c r="B298" s="70"/>
      <c r="C298" s="71"/>
      <c r="D298" s="71"/>
      <c r="E298" s="72"/>
      <c r="F298" s="70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120"/>
      <c r="S298" s="72"/>
    </row>
    <row r="299" spans="1:19" ht="13.5" customHeight="1" hidden="1" outlineLevel="1">
      <c r="A299" s="56"/>
      <c r="B299" s="70"/>
      <c r="C299" s="71"/>
      <c r="D299" s="71"/>
      <c r="E299" s="72"/>
      <c r="F299" s="70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120"/>
      <c r="S299" s="72"/>
    </row>
    <row r="300" spans="1:19" ht="13.5" customHeight="1" hidden="1" outlineLevel="1">
      <c r="A300" s="56"/>
      <c r="B300" s="70"/>
      <c r="C300" s="71"/>
      <c r="D300" s="71"/>
      <c r="E300" s="72"/>
      <c r="F300" s="70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120"/>
      <c r="S300" s="72"/>
    </row>
    <row r="301" spans="1:19" ht="13.5" customHeight="1" hidden="1" outlineLevel="1">
      <c r="A301" s="56"/>
      <c r="B301" s="70"/>
      <c r="C301" s="71"/>
      <c r="D301" s="71"/>
      <c r="E301" s="72"/>
      <c r="F301" s="70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120"/>
      <c r="S301" s="72"/>
    </row>
    <row r="302" spans="1:19" ht="13.5" customHeight="1" hidden="1" outlineLevel="1">
      <c r="A302" s="56"/>
      <c r="B302" s="70"/>
      <c r="C302" s="71"/>
      <c r="D302" s="71"/>
      <c r="E302" s="72"/>
      <c r="F302" s="70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120"/>
      <c r="S302" s="72"/>
    </row>
    <row r="303" spans="1:19" ht="13.5" customHeight="1" hidden="1" outlineLevel="1">
      <c r="A303" s="56"/>
      <c r="B303" s="70"/>
      <c r="C303" s="71"/>
      <c r="D303" s="71"/>
      <c r="E303" s="72"/>
      <c r="F303" s="70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120"/>
      <c r="S303" s="72"/>
    </row>
    <row r="304" spans="1:19" ht="13.5" customHeight="1" hidden="1" outlineLevel="1">
      <c r="A304" s="56"/>
      <c r="B304" s="70"/>
      <c r="C304" s="71"/>
      <c r="D304" s="71"/>
      <c r="E304" s="72"/>
      <c r="F304" s="70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120"/>
      <c r="S304" s="72"/>
    </row>
    <row r="305" spans="1:19" ht="13.5" customHeight="1" hidden="1" outlineLevel="1">
      <c r="A305" s="56"/>
      <c r="B305" s="70"/>
      <c r="C305" s="71"/>
      <c r="D305" s="71"/>
      <c r="E305" s="72"/>
      <c r="F305" s="70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120"/>
      <c r="S305" s="72"/>
    </row>
    <row r="306" spans="1:19" ht="13.5" customHeight="1" hidden="1" outlineLevel="1">
      <c r="A306" s="56"/>
      <c r="B306" s="70"/>
      <c r="C306" s="71"/>
      <c r="D306" s="71"/>
      <c r="E306" s="72"/>
      <c r="F306" s="70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120"/>
      <c r="S306" s="72"/>
    </row>
    <row r="307" spans="1:19" ht="13.5" customHeight="1" hidden="1" outlineLevel="1">
      <c r="A307" s="56"/>
      <c r="B307" s="70"/>
      <c r="C307" s="71"/>
      <c r="D307" s="71"/>
      <c r="E307" s="72"/>
      <c r="F307" s="70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120"/>
      <c r="S307" s="72"/>
    </row>
    <row r="308" spans="1:19" ht="13.5" customHeight="1" hidden="1" outlineLevel="1">
      <c r="A308" s="56"/>
      <c r="B308" s="70"/>
      <c r="C308" s="71"/>
      <c r="D308" s="71"/>
      <c r="E308" s="72"/>
      <c r="F308" s="70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120"/>
      <c r="S308" s="72"/>
    </row>
    <row r="309" spans="1:19" ht="13.5" customHeight="1" hidden="1" outlineLevel="1">
      <c r="A309" s="56"/>
      <c r="B309" s="70"/>
      <c r="C309" s="71"/>
      <c r="D309" s="71"/>
      <c r="E309" s="72"/>
      <c r="F309" s="70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120"/>
      <c r="S309" s="72"/>
    </row>
    <row r="310" spans="1:19" ht="13.5" customHeight="1" hidden="1" outlineLevel="1">
      <c r="A310" s="56"/>
      <c r="B310" s="70"/>
      <c r="C310" s="71"/>
      <c r="D310" s="71"/>
      <c r="E310" s="72"/>
      <c r="F310" s="70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120"/>
      <c r="S310" s="72"/>
    </row>
    <row r="311" spans="1:19" ht="13.5" customHeight="1" hidden="1" outlineLevel="1">
      <c r="A311" s="56"/>
      <c r="B311" s="70"/>
      <c r="C311" s="71"/>
      <c r="D311" s="71"/>
      <c r="E311" s="72"/>
      <c r="F311" s="70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120"/>
      <c r="S311" s="72"/>
    </row>
    <row r="312" spans="1:19" ht="13.5" customHeight="1" hidden="1" outlineLevel="1">
      <c r="A312" s="56"/>
      <c r="B312" s="70"/>
      <c r="C312" s="71"/>
      <c r="D312" s="71"/>
      <c r="E312" s="72"/>
      <c r="F312" s="70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120"/>
      <c r="S312" s="72"/>
    </row>
    <row r="313" spans="1:19" ht="13.5" customHeight="1" hidden="1" outlineLevel="1">
      <c r="A313" s="56"/>
      <c r="B313" s="70"/>
      <c r="C313" s="71"/>
      <c r="D313" s="71"/>
      <c r="E313" s="72"/>
      <c r="F313" s="70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120"/>
      <c r="S313" s="72"/>
    </row>
    <row r="314" spans="1:19" ht="13.5" customHeight="1" hidden="1" outlineLevel="1">
      <c r="A314" s="56"/>
      <c r="B314" s="70"/>
      <c r="C314" s="71"/>
      <c r="D314" s="71"/>
      <c r="E314" s="72"/>
      <c r="F314" s="70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120"/>
      <c r="S314" s="72"/>
    </row>
    <row r="315" spans="1:19" ht="13.5" customHeight="1" hidden="1" outlineLevel="1">
      <c r="A315" s="56"/>
      <c r="B315" s="70"/>
      <c r="C315" s="71"/>
      <c r="D315" s="71"/>
      <c r="E315" s="72"/>
      <c r="F315" s="70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120"/>
      <c r="S315" s="72"/>
    </row>
    <row r="316" spans="1:19" ht="13.5" customHeight="1" hidden="1" outlineLevel="1">
      <c r="A316" s="56"/>
      <c r="B316" s="70"/>
      <c r="C316" s="71"/>
      <c r="D316" s="71"/>
      <c r="E316" s="72"/>
      <c r="F316" s="70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120"/>
      <c r="S316" s="72"/>
    </row>
    <row r="317" spans="1:19" ht="13.5" customHeight="1" hidden="1" outlineLevel="1">
      <c r="A317" s="56"/>
      <c r="B317" s="70"/>
      <c r="C317" s="71"/>
      <c r="D317" s="71"/>
      <c r="E317" s="72"/>
      <c r="F317" s="70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120"/>
      <c r="S317" s="72"/>
    </row>
    <row r="318" spans="1:19" ht="13.5" customHeight="1" hidden="1" outlineLevel="1">
      <c r="A318" s="56"/>
      <c r="B318" s="70"/>
      <c r="C318" s="71"/>
      <c r="D318" s="71"/>
      <c r="E318" s="72"/>
      <c r="F318" s="70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120"/>
      <c r="S318" s="72"/>
    </row>
    <row r="319" spans="1:19" ht="13.5" customHeight="1" hidden="1" outlineLevel="1">
      <c r="A319" s="56"/>
      <c r="B319" s="70"/>
      <c r="C319" s="71"/>
      <c r="D319" s="71"/>
      <c r="E319" s="72"/>
      <c r="F319" s="70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120"/>
      <c r="S319" s="72"/>
    </row>
    <row r="320" spans="1:19" ht="13.5" customHeight="1" hidden="1" outlineLevel="1">
      <c r="A320" s="56"/>
      <c r="B320" s="70"/>
      <c r="C320" s="71"/>
      <c r="D320" s="71"/>
      <c r="E320" s="72"/>
      <c r="F320" s="70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120"/>
      <c r="S320" s="72"/>
    </row>
    <row r="321" spans="1:19" ht="13.5" customHeight="1" hidden="1" outlineLevel="1">
      <c r="A321" s="56"/>
      <c r="B321" s="70"/>
      <c r="C321" s="71"/>
      <c r="D321" s="71"/>
      <c r="E321" s="72"/>
      <c r="F321" s="70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120"/>
      <c r="S321" s="72"/>
    </row>
    <row r="322" spans="1:19" ht="13.5" customHeight="1" hidden="1" outlineLevel="1">
      <c r="A322" s="56"/>
      <c r="B322" s="70"/>
      <c r="C322" s="71"/>
      <c r="D322" s="71"/>
      <c r="E322" s="72"/>
      <c r="F322" s="70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120"/>
      <c r="S322" s="72"/>
    </row>
    <row r="323" spans="1:19" ht="13.5" customHeight="1" hidden="1" outlineLevel="1">
      <c r="A323" s="56"/>
      <c r="B323" s="70"/>
      <c r="C323" s="71"/>
      <c r="D323" s="71"/>
      <c r="E323" s="72"/>
      <c r="F323" s="70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120"/>
      <c r="S323" s="72"/>
    </row>
    <row r="324" spans="1:19" ht="13.5" customHeight="1" hidden="1" outlineLevel="1">
      <c r="A324" s="56"/>
      <c r="B324" s="70"/>
      <c r="C324" s="71"/>
      <c r="D324" s="71"/>
      <c r="E324" s="72"/>
      <c r="F324" s="70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120"/>
      <c r="S324" s="72"/>
    </row>
    <row r="325" spans="1:19" ht="13.5" customHeight="1" hidden="1" outlineLevel="1">
      <c r="A325" s="56"/>
      <c r="B325" s="70"/>
      <c r="C325" s="71"/>
      <c r="D325" s="71"/>
      <c r="E325" s="72"/>
      <c r="F325" s="70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120"/>
      <c r="S325" s="72"/>
    </row>
    <row r="326" spans="1:19" ht="13.5" customHeight="1" hidden="1" outlineLevel="1">
      <c r="A326" s="56"/>
      <c r="B326" s="70"/>
      <c r="C326" s="71"/>
      <c r="D326" s="71"/>
      <c r="E326" s="72"/>
      <c r="F326" s="70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120"/>
      <c r="S326" s="72"/>
    </row>
    <row r="327" spans="1:19" ht="13.5" customHeight="1" hidden="1" outlineLevel="1">
      <c r="A327" s="56"/>
      <c r="B327" s="70"/>
      <c r="C327" s="71"/>
      <c r="D327" s="71"/>
      <c r="E327" s="72"/>
      <c r="F327" s="70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120"/>
      <c r="S327" s="72"/>
    </row>
    <row r="328" spans="1:19" ht="13.5" customHeight="1" hidden="1" outlineLevel="1">
      <c r="A328" s="56"/>
      <c r="B328" s="70"/>
      <c r="C328" s="71"/>
      <c r="D328" s="71"/>
      <c r="E328" s="72"/>
      <c r="F328" s="70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120"/>
      <c r="S328" s="72"/>
    </row>
    <row r="329" spans="1:19" ht="13.5" customHeight="1" hidden="1" outlineLevel="1" thickBot="1">
      <c r="A329" s="43"/>
      <c r="B329" s="73"/>
      <c r="C329" s="74"/>
      <c r="D329" s="74"/>
      <c r="E329" s="75"/>
      <c r="F329" s="73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121"/>
      <c r="S329" s="75"/>
    </row>
    <row r="330" spans="1:19" ht="13.5" customHeight="1" collapsed="1" thickBot="1">
      <c r="A330" s="85" t="s">
        <v>32</v>
      </c>
      <c r="B330" s="86">
        <f>SUM(B331:B370)</f>
        <v>0</v>
      </c>
      <c r="C330" s="87">
        <f aca="true" t="shared" si="8" ref="C330:Q330">SUM(C331:C370)</f>
        <v>0</v>
      </c>
      <c r="D330" s="87">
        <f t="shared" si="8"/>
        <v>0</v>
      </c>
      <c r="E330" s="88">
        <f t="shared" si="8"/>
        <v>0</v>
      </c>
      <c r="F330" s="86">
        <f t="shared" si="8"/>
        <v>0</v>
      </c>
      <c r="G330" s="87">
        <f t="shared" si="8"/>
        <v>0</v>
      </c>
      <c r="H330" s="87">
        <f>SUM(H331:H370)</f>
        <v>0</v>
      </c>
      <c r="I330" s="87">
        <f t="shared" si="8"/>
        <v>0</v>
      </c>
      <c r="J330" s="87">
        <f t="shared" si="8"/>
        <v>0</v>
      </c>
      <c r="K330" s="87">
        <f t="shared" si="8"/>
        <v>0</v>
      </c>
      <c r="L330" s="87">
        <f t="shared" si="8"/>
        <v>0</v>
      </c>
      <c r="M330" s="87">
        <f t="shared" si="8"/>
        <v>0</v>
      </c>
      <c r="N330" s="87">
        <f t="shared" si="8"/>
        <v>0</v>
      </c>
      <c r="O330" s="87">
        <f t="shared" si="8"/>
        <v>0</v>
      </c>
      <c r="P330" s="87">
        <f t="shared" si="8"/>
        <v>0</v>
      </c>
      <c r="Q330" s="87">
        <f t="shared" si="8"/>
        <v>0</v>
      </c>
      <c r="R330" s="124">
        <f>SUM(R331:R370)</f>
        <v>0</v>
      </c>
      <c r="S330" s="88">
        <f>SUM(S331:S370)</f>
        <v>0</v>
      </c>
    </row>
    <row r="331" spans="1:19" ht="13.5" customHeight="1" hidden="1" outlineLevel="1">
      <c r="A331" s="76"/>
      <c r="B331" s="67"/>
      <c r="C331" s="68"/>
      <c r="D331" s="68"/>
      <c r="E331" s="69"/>
      <c r="F331" s="67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119"/>
      <c r="S331" s="69"/>
    </row>
    <row r="332" spans="1:19" ht="13.5" customHeight="1" hidden="1" outlineLevel="1">
      <c r="A332" s="56"/>
      <c r="B332" s="70"/>
      <c r="C332" s="71"/>
      <c r="D332" s="71"/>
      <c r="E332" s="72"/>
      <c r="F332" s="70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120"/>
      <c r="S332" s="72"/>
    </row>
    <row r="333" spans="1:19" ht="13.5" customHeight="1" hidden="1" outlineLevel="1">
      <c r="A333" s="56"/>
      <c r="B333" s="70"/>
      <c r="C333" s="71"/>
      <c r="D333" s="71"/>
      <c r="E333" s="72"/>
      <c r="F333" s="70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120"/>
      <c r="S333" s="72"/>
    </row>
    <row r="334" spans="1:19" ht="13.5" customHeight="1" hidden="1" outlineLevel="1">
      <c r="A334" s="56"/>
      <c r="B334" s="70"/>
      <c r="C334" s="71"/>
      <c r="D334" s="71"/>
      <c r="E334" s="72"/>
      <c r="F334" s="70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120"/>
      <c r="S334" s="72"/>
    </row>
    <row r="335" spans="1:19" ht="13.5" customHeight="1" hidden="1" outlineLevel="1">
      <c r="A335" s="56"/>
      <c r="B335" s="70"/>
      <c r="C335" s="71"/>
      <c r="D335" s="71"/>
      <c r="E335" s="72"/>
      <c r="F335" s="70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120"/>
      <c r="S335" s="72"/>
    </row>
    <row r="336" spans="1:19" ht="13.5" customHeight="1" hidden="1" outlineLevel="1">
      <c r="A336" s="56"/>
      <c r="B336" s="70"/>
      <c r="C336" s="71"/>
      <c r="D336" s="71"/>
      <c r="E336" s="72"/>
      <c r="F336" s="70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120"/>
      <c r="S336" s="72"/>
    </row>
    <row r="337" spans="1:19" ht="13.5" customHeight="1" hidden="1" outlineLevel="1">
      <c r="A337" s="56"/>
      <c r="B337" s="70"/>
      <c r="C337" s="71"/>
      <c r="D337" s="71"/>
      <c r="E337" s="72"/>
      <c r="F337" s="70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120"/>
      <c r="S337" s="72"/>
    </row>
    <row r="338" spans="1:19" ht="13.5" customHeight="1" hidden="1" outlineLevel="1">
      <c r="A338" s="56"/>
      <c r="B338" s="70"/>
      <c r="C338" s="71"/>
      <c r="D338" s="71"/>
      <c r="E338" s="72"/>
      <c r="F338" s="70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120"/>
      <c r="S338" s="72"/>
    </row>
    <row r="339" spans="1:19" ht="13.5" customHeight="1" hidden="1" outlineLevel="1">
      <c r="A339" s="56"/>
      <c r="B339" s="70"/>
      <c r="C339" s="71"/>
      <c r="D339" s="71"/>
      <c r="E339" s="72"/>
      <c r="F339" s="70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120"/>
      <c r="S339" s="72"/>
    </row>
    <row r="340" spans="1:19" ht="13.5" customHeight="1" hidden="1" outlineLevel="1">
      <c r="A340" s="56"/>
      <c r="B340" s="70"/>
      <c r="C340" s="71"/>
      <c r="D340" s="71"/>
      <c r="E340" s="72"/>
      <c r="F340" s="70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120"/>
      <c r="S340" s="72"/>
    </row>
    <row r="341" spans="1:19" ht="13.5" customHeight="1" hidden="1" outlineLevel="1">
      <c r="A341" s="56"/>
      <c r="B341" s="70"/>
      <c r="C341" s="71"/>
      <c r="D341" s="71"/>
      <c r="E341" s="72"/>
      <c r="F341" s="70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120"/>
      <c r="S341" s="72"/>
    </row>
    <row r="342" spans="1:19" ht="13.5" customHeight="1" hidden="1" outlineLevel="1">
      <c r="A342" s="56"/>
      <c r="B342" s="70"/>
      <c r="C342" s="71"/>
      <c r="D342" s="71"/>
      <c r="E342" s="72"/>
      <c r="F342" s="70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120"/>
      <c r="S342" s="72"/>
    </row>
    <row r="343" spans="1:19" ht="13.5" customHeight="1" hidden="1" outlineLevel="1">
      <c r="A343" s="56"/>
      <c r="B343" s="70"/>
      <c r="C343" s="71"/>
      <c r="D343" s="71"/>
      <c r="E343" s="72"/>
      <c r="F343" s="70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120"/>
      <c r="S343" s="72"/>
    </row>
    <row r="344" spans="1:19" ht="13.5" customHeight="1" hidden="1" outlineLevel="1">
      <c r="A344" s="56"/>
      <c r="B344" s="70"/>
      <c r="C344" s="71"/>
      <c r="D344" s="71"/>
      <c r="E344" s="72"/>
      <c r="F344" s="70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120"/>
      <c r="S344" s="72"/>
    </row>
    <row r="345" spans="1:19" ht="13.5" customHeight="1" hidden="1" outlineLevel="1">
      <c r="A345" s="56"/>
      <c r="B345" s="70"/>
      <c r="C345" s="71"/>
      <c r="D345" s="71"/>
      <c r="E345" s="72"/>
      <c r="F345" s="70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120"/>
      <c r="S345" s="72"/>
    </row>
    <row r="346" spans="1:19" ht="13.5" customHeight="1" hidden="1" outlineLevel="1">
      <c r="A346" s="56"/>
      <c r="B346" s="70"/>
      <c r="C346" s="71"/>
      <c r="D346" s="71"/>
      <c r="E346" s="72"/>
      <c r="F346" s="70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120"/>
      <c r="S346" s="72"/>
    </row>
    <row r="347" spans="1:19" ht="13.5" customHeight="1" hidden="1" outlineLevel="1">
      <c r="A347" s="56"/>
      <c r="B347" s="70"/>
      <c r="C347" s="71"/>
      <c r="D347" s="71"/>
      <c r="E347" s="72"/>
      <c r="F347" s="70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120"/>
      <c r="S347" s="72"/>
    </row>
    <row r="348" spans="1:19" ht="13.5" customHeight="1" hidden="1" outlineLevel="1">
      <c r="A348" s="56"/>
      <c r="B348" s="70"/>
      <c r="C348" s="71"/>
      <c r="D348" s="71"/>
      <c r="E348" s="72"/>
      <c r="F348" s="70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120"/>
      <c r="S348" s="72"/>
    </row>
    <row r="349" spans="1:19" ht="13.5" customHeight="1" hidden="1" outlineLevel="1">
      <c r="A349" s="56"/>
      <c r="B349" s="70"/>
      <c r="C349" s="71"/>
      <c r="D349" s="71"/>
      <c r="E349" s="72"/>
      <c r="F349" s="70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120"/>
      <c r="S349" s="72"/>
    </row>
    <row r="350" spans="1:19" ht="13.5" customHeight="1" hidden="1" outlineLevel="1">
      <c r="A350" s="56"/>
      <c r="B350" s="70"/>
      <c r="C350" s="71"/>
      <c r="D350" s="71"/>
      <c r="E350" s="72"/>
      <c r="F350" s="70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120"/>
      <c r="S350" s="72"/>
    </row>
    <row r="351" spans="1:19" ht="13.5" customHeight="1" hidden="1" outlineLevel="1">
      <c r="A351" s="56"/>
      <c r="B351" s="70"/>
      <c r="C351" s="71"/>
      <c r="D351" s="71"/>
      <c r="E351" s="72"/>
      <c r="F351" s="70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120"/>
      <c r="S351" s="72"/>
    </row>
    <row r="352" spans="1:19" ht="13.5" customHeight="1" hidden="1" outlineLevel="1">
      <c r="A352" s="56"/>
      <c r="B352" s="70"/>
      <c r="C352" s="71"/>
      <c r="D352" s="71"/>
      <c r="E352" s="72"/>
      <c r="F352" s="70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120"/>
      <c r="S352" s="72"/>
    </row>
    <row r="353" spans="1:19" ht="13.5" customHeight="1" hidden="1" outlineLevel="1">
      <c r="A353" s="56"/>
      <c r="B353" s="70"/>
      <c r="C353" s="71"/>
      <c r="D353" s="71"/>
      <c r="E353" s="72"/>
      <c r="F353" s="70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120"/>
      <c r="S353" s="72"/>
    </row>
    <row r="354" spans="1:19" ht="13.5" customHeight="1" hidden="1" outlineLevel="1">
      <c r="A354" s="56"/>
      <c r="B354" s="70"/>
      <c r="C354" s="71"/>
      <c r="D354" s="71"/>
      <c r="E354" s="72"/>
      <c r="F354" s="70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120"/>
      <c r="S354" s="72"/>
    </row>
    <row r="355" spans="1:19" ht="13.5" customHeight="1" hidden="1" outlineLevel="1">
      <c r="A355" s="56"/>
      <c r="B355" s="70"/>
      <c r="C355" s="71"/>
      <c r="D355" s="71"/>
      <c r="E355" s="72"/>
      <c r="F355" s="70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120"/>
      <c r="S355" s="72"/>
    </row>
    <row r="356" spans="1:19" ht="13.5" customHeight="1" hidden="1" outlineLevel="1">
      <c r="A356" s="56"/>
      <c r="B356" s="70"/>
      <c r="C356" s="71"/>
      <c r="D356" s="71"/>
      <c r="E356" s="72"/>
      <c r="F356" s="70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120"/>
      <c r="S356" s="72"/>
    </row>
    <row r="357" spans="1:19" ht="13.5" customHeight="1" hidden="1" outlineLevel="1">
      <c r="A357" s="56"/>
      <c r="B357" s="70"/>
      <c r="C357" s="71"/>
      <c r="D357" s="71"/>
      <c r="E357" s="72"/>
      <c r="F357" s="70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120"/>
      <c r="S357" s="72"/>
    </row>
    <row r="358" spans="1:19" ht="13.5" customHeight="1" hidden="1" outlineLevel="1">
      <c r="A358" s="56"/>
      <c r="B358" s="70"/>
      <c r="C358" s="71"/>
      <c r="D358" s="71"/>
      <c r="E358" s="72"/>
      <c r="F358" s="70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120"/>
      <c r="S358" s="72"/>
    </row>
    <row r="359" spans="1:19" ht="13.5" customHeight="1" hidden="1" outlineLevel="1">
      <c r="A359" s="56"/>
      <c r="B359" s="70"/>
      <c r="C359" s="71"/>
      <c r="D359" s="71"/>
      <c r="E359" s="72"/>
      <c r="F359" s="70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120"/>
      <c r="S359" s="72"/>
    </row>
    <row r="360" spans="1:19" ht="13.5" customHeight="1" hidden="1" outlineLevel="1">
      <c r="A360" s="56"/>
      <c r="B360" s="70"/>
      <c r="C360" s="71"/>
      <c r="D360" s="71"/>
      <c r="E360" s="72"/>
      <c r="F360" s="70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120"/>
      <c r="S360" s="72"/>
    </row>
    <row r="361" spans="1:19" ht="13.5" customHeight="1" hidden="1" outlineLevel="1">
      <c r="A361" s="56"/>
      <c r="B361" s="70"/>
      <c r="C361" s="71"/>
      <c r="D361" s="71"/>
      <c r="E361" s="72"/>
      <c r="F361" s="70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120"/>
      <c r="S361" s="72"/>
    </row>
    <row r="362" spans="1:19" ht="13.5" customHeight="1" hidden="1" outlineLevel="1">
      <c r="A362" s="56"/>
      <c r="B362" s="70"/>
      <c r="C362" s="71"/>
      <c r="D362" s="71"/>
      <c r="E362" s="72"/>
      <c r="F362" s="70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120"/>
      <c r="S362" s="72"/>
    </row>
    <row r="363" spans="1:19" ht="13.5" customHeight="1" hidden="1" outlineLevel="1">
      <c r="A363" s="56"/>
      <c r="B363" s="70"/>
      <c r="C363" s="71"/>
      <c r="D363" s="71"/>
      <c r="E363" s="72"/>
      <c r="F363" s="70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120"/>
      <c r="S363" s="72"/>
    </row>
    <row r="364" spans="1:19" ht="13.5" customHeight="1" hidden="1" outlineLevel="1">
      <c r="A364" s="56"/>
      <c r="B364" s="70"/>
      <c r="C364" s="71"/>
      <c r="D364" s="71"/>
      <c r="E364" s="72"/>
      <c r="F364" s="70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120"/>
      <c r="S364" s="72"/>
    </row>
    <row r="365" spans="1:19" ht="13.5" customHeight="1" hidden="1" outlineLevel="1">
      <c r="A365" s="56"/>
      <c r="B365" s="70"/>
      <c r="C365" s="71"/>
      <c r="D365" s="71"/>
      <c r="E365" s="72"/>
      <c r="F365" s="70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120"/>
      <c r="S365" s="72"/>
    </row>
    <row r="366" spans="1:19" ht="13.5" customHeight="1" hidden="1" outlineLevel="1">
      <c r="A366" s="56"/>
      <c r="B366" s="70"/>
      <c r="C366" s="71"/>
      <c r="D366" s="71"/>
      <c r="E366" s="72"/>
      <c r="F366" s="70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120"/>
      <c r="S366" s="72"/>
    </row>
    <row r="367" spans="1:19" ht="13.5" customHeight="1" hidden="1" outlineLevel="1">
      <c r="A367" s="56"/>
      <c r="B367" s="70"/>
      <c r="C367" s="71"/>
      <c r="D367" s="71"/>
      <c r="E367" s="72"/>
      <c r="F367" s="70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120"/>
      <c r="S367" s="72"/>
    </row>
    <row r="368" spans="1:19" ht="13.5" customHeight="1" hidden="1" outlineLevel="1">
      <c r="A368" s="56"/>
      <c r="B368" s="70"/>
      <c r="C368" s="71"/>
      <c r="D368" s="71"/>
      <c r="E368" s="72"/>
      <c r="F368" s="70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120"/>
      <c r="S368" s="72"/>
    </row>
    <row r="369" spans="1:19" ht="13.5" customHeight="1" hidden="1" outlineLevel="1">
      <c r="A369" s="56"/>
      <c r="B369" s="70"/>
      <c r="C369" s="71"/>
      <c r="D369" s="71"/>
      <c r="E369" s="72"/>
      <c r="F369" s="70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120"/>
      <c r="S369" s="72"/>
    </row>
    <row r="370" spans="1:19" ht="13.5" customHeight="1" hidden="1" outlineLevel="1" thickBot="1">
      <c r="A370" s="43"/>
      <c r="B370" s="73"/>
      <c r="C370" s="74"/>
      <c r="D370" s="74"/>
      <c r="E370" s="75"/>
      <c r="F370" s="73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121"/>
      <c r="S370" s="75"/>
    </row>
    <row r="371" spans="1:19" ht="13.5" customHeight="1" collapsed="1" thickBot="1">
      <c r="A371" s="89" t="s">
        <v>33</v>
      </c>
      <c r="B371" s="90">
        <f>SUM(B372:B411)</f>
        <v>0</v>
      </c>
      <c r="C371" s="91">
        <f aca="true" t="shared" si="9" ref="C371:Q371">SUM(C372:C411)</f>
        <v>0</v>
      </c>
      <c r="D371" s="91">
        <f t="shared" si="9"/>
        <v>0</v>
      </c>
      <c r="E371" s="92">
        <f t="shared" si="9"/>
        <v>0</v>
      </c>
      <c r="F371" s="90">
        <f t="shared" si="9"/>
        <v>0</v>
      </c>
      <c r="G371" s="91">
        <f t="shared" si="9"/>
        <v>0</v>
      </c>
      <c r="H371" s="91">
        <f>SUM(H372:H411)</f>
        <v>0</v>
      </c>
      <c r="I371" s="91">
        <f t="shared" si="9"/>
        <v>0</v>
      </c>
      <c r="J371" s="91">
        <f t="shared" si="9"/>
        <v>0</v>
      </c>
      <c r="K371" s="91">
        <f t="shared" si="9"/>
        <v>0</v>
      </c>
      <c r="L371" s="91">
        <f t="shared" si="9"/>
        <v>0</v>
      </c>
      <c r="M371" s="91">
        <f t="shared" si="9"/>
        <v>0</v>
      </c>
      <c r="N371" s="91">
        <f t="shared" si="9"/>
        <v>0</v>
      </c>
      <c r="O371" s="91">
        <f t="shared" si="9"/>
        <v>0</v>
      </c>
      <c r="P371" s="91">
        <f t="shared" si="9"/>
        <v>0</v>
      </c>
      <c r="Q371" s="91">
        <f t="shared" si="9"/>
        <v>0</v>
      </c>
      <c r="R371" s="125">
        <f>SUM(R372:R411)</f>
        <v>0</v>
      </c>
      <c r="S371" s="92">
        <f>SUM(S372:S411)</f>
        <v>0</v>
      </c>
    </row>
    <row r="372" spans="1:19" ht="13.5" customHeight="1" hidden="1" outlineLevel="1">
      <c r="A372" s="76"/>
      <c r="B372" s="67"/>
      <c r="C372" s="68"/>
      <c r="D372" s="68"/>
      <c r="E372" s="69"/>
      <c r="F372" s="67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119"/>
      <c r="S372" s="69"/>
    </row>
    <row r="373" spans="1:19" ht="13.5" customHeight="1" hidden="1" outlineLevel="1">
      <c r="A373" s="56"/>
      <c r="B373" s="70"/>
      <c r="C373" s="71"/>
      <c r="D373" s="71"/>
      <c r="E373" s="72"/>
      <c r="F373" s="70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120"/>
      <c r="S373" s="72"/>
    </row>
    <row r="374" spans="1:19" ht="13.5" customHeight="1" hidden="1" outlineLevel="1">
      <c r="A374" s="56"/>
      <c r="B374" s="70"/>
      <c r="C374" s="71"/>
      <c r="D374" s="71"/>
      <c r="E374" s="72"/>
      <c r="F374" s="70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120"/>
      <c r="S374" s="72"/>
    </row>
    <row r="375" spans="1:19" ht="13.5" customHeight="1" hidden="1" outlineLevel="1">
      <c r="A375" s="56"/>
      <c r="B375" s="70"/>
      <c r="C375" s="71"/>
      <c r="D375" s="71"/>
      <c r="E375" s="72"/>
      <c r="F375" s="70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120"/>
      <c r="S375" s="72"/>
    </row>
    <row r="376" spans="1:19" ht="13.5" customHeight="1" hidden="1" outlineLevel="1">
      <c r="A376" s="56"/>
      <c r="B376" s="70"/>
      <c r="C376" s="71"/>
      <c r="D376" s="71"/>
      <c r="E376" s="72"/>
      <c r="F376" s="70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120"/>
      <c r="S376" s="72"/>
    </row>
    <row r="377" spans="1:19" ht="13.5" customHeight="1" hidden="1" outlineLevel="1">
      <c r="A377" s="56"/>
      <c r="B377" s="70"/>
      <c r="C377" s="71"/>
      <c r="D377" s="71"/>
      <c r="E377" s="72"/>
      <c r="F377" s="70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120"/>
      <c r="S377" s="72"/>
    </row>
    <row r="378" spans="1:19" ht="13.5" customHeight="1" hidden="1" outlineLevel="1">
      <c r="A378" s="56"/>
      <c r="B378" s="70"/>
      <c r="C378" s="71"/>
      <c r="D378" s="71"/>
      <c r="E378" s="72"/>
      <c r="F378" s="70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120"/>
      <c r="S378" s="72"/>
    </row>
    <row r="379" spans="1:19" ht="13.5" customHeight="1" hidden="1" outlineLevel="1">
      <c r="A379" s="56"/>
      <c r="B379" s="70"/>
      <c r="C379" s="71"/>
      <c r="D379" s="71"/>
      <c r="E379" s="72"/>
      <c r="F379" s="70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120"/>
      <c r="S379" s="72"/>
    </row>
    <row r="380" spans="1:19" ht="13.5" customHeight="1" hidden="1" outlineLevel="1">
      <c r="A380" s="56"/>
      <c r="B380" s="70"/>
      <c r="C380" s="71"/>
      <c r="D380" s="71"/>
      <c r="E380" s="72"/>
      <c r="F380" s="70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120"/>
      <c r="S380" s="72"/>
    </row>
    <row r="381" spans="1:19" ht="13.5" customHeight="1" hidden="1" outlineLevel="1">
      <c r="A381" s="56"/>
      <c r="B381" s="70"/>
      <c r="C381" s="71"/>
      <c r="D381" s="71"/>
      <c r="E381" s="72"/>
      <c r="F381" s="70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120"/>
      <c r="S381" s="72"/>
    </row>
    <row r="382" spans="1:19" ht="13.5" customHeight="1" hidden="1" outlineLevel="1">
      <c r="A382" s="56"/>
      <c r="B382" s="70"/>
      <c r="C382" s="71"/>
      <c r="D382" s="71"/>
      <c r="E382" s="72"/>
      <c r="F382" s="70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120"/>
      <c r="S382" s="72"/>
    </row>
    <row r="383" spans="1:19" ht="13.5" customHeight="1" hidden="1" outlineLevel="1">
      <c r="A383" s="56"/>
      <c r="B383" s="70"/>
      <c r="C383" s="71"/>
      <c r="D383" s="71"/>
      <c r="E383" s="72"/>
      <c r="F383" s="70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120"/>
      <c r="S383" s="72"/>
    </row>
    <row r="384" spans="1:19" ht="13.5" customHeight="1" hidden="1" outlineLevel="1">
      <c r="A384" s="56"/>
      <c r="B384" s="70"/>
      <c r="C384" s="71"/>
      <c r="D384" s="71"/>
      <c r="E384" s="72"/>
      <c r="F384" s="70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120"/>
      <c r="S384" s="72"/>
    </row>
    <row r="385" spans="1:19" ht="13.5" customHeight="1" hidden="1" outlineLevel="1">
      <c r="A385" s="56"/>
      <c r="B385" s="70"/>
      <c r="C385" s="71"/>
      <c r="D385" s="71"/>
      <c r="E385" s="72"/>
      <c r="F385" s="70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120"/>
      <c r="S385" s="72"/>
    </row>
    <row r="386" spans="1:19" ht="13.5" customHeight="1" hidden="1" outlineLevel="1">
      <c r="A386" s="56"/>
      <c r="B386" s="70"/>
      <c r="C386" s="71"/>
      <c r="D386" s="71"/>
      <c r="E386" s="72"/>
      <c r="F386" s="70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120"/>
      <c r="S386" s="72"/>
    </row>
    <row r="387" spans="1:19" ht="13.5" customHeight="1" hidden="1" outlineLevel="1">
      <c r="A387" s="56"/>
      <c r="B387" s="70"/>
      <c r="C387" s="71"/>
      <c r="D387" s="71"/>
      <c r="E387" s="72"/>
      <c r="F387" s="70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120"/>
      <c r="S387" s="72"/>
    </row>
    <row r="388" spans="1:19" ht="13.5" customHeight="1" hidden="1" outlineLevel="1">
      <c r="A388" s="56"/>
      <c r="B388" s="70"/>
      <c r="C388" s="71"/>
      <c r="D388" s="71"/>
      <c r="E388" s="72"/>
      <c r="F388" s="70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120"/>
      <c r="S388" s="72"/>
    </row>
    <row r="389" spans="1:19" ht="13.5" customHeight="1" hidden="1" outlineLevel="1">
      <c r="A389" s="56"/>
      <c r="B389" s="70"/>
      <c r="C389" s="71"/>
      <c r="D389" s="71"/>
      <c r="E389" s="72"/>
      <c r="F389" s="70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120"/>
      <c r="S389" s="72"/>
    </row>
    <row r="390" spans="1:19" ht="13.5" customHeight="1" hidden="1" outlineLevel="1">
      <c r="A390" s="56"/>
      <c r="B390" s="70"/>
      <c r="C390" s="71"/>
      <c r="D390" s="71"/>
      <c r="E390" s="72"/>
      <c r="F390" s="70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120"/>
      <c r="S390" s="72"/>
    </row>
    <row r="391" spans="1:19" ht="13.5" customHeight="1" hidden="1" outlineLevel="1">
      <c r="A391" s="56"/>
      <c r="B391" s="70"/>
      <c r="C391" s="71"/>
      <c r="D391" s="71"/>
      <c r="E391" s="72"/>
      <c r="F391" s="70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120"/>
      <c r="S391" s="72"/>
    </row>
    <row r="392" spans="1:19" ht="13.5" customHeight="1" hidden="1" outlineLevel="1">
      <c r="A392" s="56"/>
      <c r="B392" s="70"/>
      <c r="C392" s="71"/>
      <c r="D392" s="71"/>
      <c r="E392" s="72"/>
      <c r="F392" s="70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120"/>
      <c r="S392" s="72"/>
    </row>
    <row r="393" spans="1:19" ht="13.5" customHeight="1" hidden="1" outlineLevel="1">
      <c r="A393" s="56"/>
      <c r="B393" s="70"/>
      <c r="C393" s="71"/>
      <c r="D393" s="71"/>
      <c r="E393" s="72"/>
      <c r="F393" s="70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120"/>
      <c r="S393" s="72"/>
    </row>
    <row r="394" spans="1:19" ht="13.5" customHeight="1" hidden="1" outlineLevel="1">
      <c r="A394" s="56"/>
      <c r="B394" s="70"/>
      <c r="C394" s="71"/>
      <c r="D394" s="71"/>
      <c r="E394" s="72"/>
      <c r="F394" s="70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120"/>
      <c r="S394" s="72"/>
    </row>
    <row r="395" spans="1:19" ht="13.5" customHeight="1" hidden="1" outlineLevel="1">
      <c r="A395" s="56"/>
      <c r="B395" s="70"/>
      <c r="C395" s="71"/>
      <c r="D395" s="71"/>
      <c r="E395" s="72"/>
      <c r="F395" s="70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120"/>
      <c r="S395" s="72"/>
    </row>
    <row r="396" spans="1:19" ht="13.5" customHeight="1" hidden="1" outlineLevel="1">
      <c r="A396" s="56"/>
      <c r="B396" s="70"/>
      <c r="C396" s="71"/>
      <c r="D396" s="71"/>
      <c r="E396" s="72"/>
      <c r="F396" s="70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120"/>
      <c r="S396" s="72"/>
    </row>
    <row r="397" spans="1:19" ht="13.5" customHeight="1" hidden="1" outlineLevel="1">
      <c r="A397" s="56"/>
      <c r="B397" s="70"/>
      <c r="C397" s="71"/>
      <c r="D397" s="71"/>
      <c r="E397" s="72"/>
      <c r="F397" s="70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120"/>
      <c r="S397" s="72"/>
    </row>
    <row r="398" spans="1:19" ht="13.5" customHeight="1" hidden="1" outlineLevel="1">
      <c r="A398" s="56"/>
      <c r="B398" s="70"/>
      <c r="C398" s="71"/>
      <c r="D398" s="71"/>
      <c r="E398" s="72"/>
      <c r="F398" s="70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120"/>
      <c r="S398" s="72"/>
    </row>
    <row r="399" spans="1:19" ht="13.5" customHeight="1" hidden="1" outlineLevel="1">
      <c r="A399" s="56"/>
      <c r="B399" s="70"/>
      <c r="C399" s="71"/>
      <c r="D399" s="71"/>
      <c r="E399" s="72"/>
      <c r="F399" s="70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120"/>
      <c r="S399" s="72"/>
    </row>
    <row r="400" spans="1:19" ht="13.5" customHeight="1" hidden="1" outlineLevel="1">
      <c r="A400" s="56"/>
      <c r="B400" s="70"/>
      <c r="C400" s="71"/>
      <c r="D400" s="71"/>
      <c r="E400" s="72"/>
      <c r="F400" s="70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120"/>
      <c r="S400" s="72"/>
    </row>
    <row r="401" spans="1:19" ht="13.5" customHeight="1" hidden="1" outlineLevel="1">
      <c r="A401" s="56"/>
      <c r="B401" s="70"/>
      <c r="C401" s="71"/>
      <c r="D401" s="71"/>
      <c r="E401" s="72"/>
      <c r="F401" s="70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120"/>
      <c r="S401" s="72"/>
    </row>
    <row r="402" spans="1:19" ht="13.5" customHeight="1" hidden="1" outlineLevel="1">
      <c r="A402" s="56"/>
      <c r="B402" s="70"/>
      <c r="C402" s="71"/>
      <c r="D402" s="71"/>
      <c r="E402" s="72"/>
      <c r="F402" s="70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120"/>
      <c r="S402" s="72"/>
    </row>
    <row r="403" spans="1:19" ht="13.5" customHeight="1" hidden="1" outlineLevel="1">
      <c r="A403" s="56"/>
      <c r="B403" s="70"/>
      <c r="C403" s="71"/>
      <c r="D403" s="71"/>
      <c r="E403" s="72"/>
      <c r="F403" s="70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120"/>
      <c r="S403" s="72"/>
    </row>
    <row r="404" spans="1:19" ht="13.5" customHeight="1" hidden="1" outlineLevel="1">
      <c r="A404" s="56"/>
      <c r="B404" s="70"/>
      <c r="C404" s="71"/>
      <c r="D404" s="71"/>
      <c r="E404" s="72"/>
      <c r="F404" s="70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120"/>
      <c r="S404" s="72"/>
    </row>
    <row r="405" spans="1:19" ht="13.5" customHeight="1" hidden="1" outlineLevel="1">
      <c r="A405" s="56"/>
      <c r="B405" s="70"/>
      <c r="C405" s="71"/>
      <c r="D405" s="71"/>
      <c r="E405" s="72"/>
      <c r="F405" s="70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120"/>
      <c r="S405" s="72"/>
    </row>
    <row r="406" spans="1:19" ht="13.5" customHeight="1" hidden="1" outlineLevel="1">
      <c r="A406" s="56"/>
      <c r="B406" s="70"/>
      <c r="C406" s="71"/>
      <c r="D406" s="71"/>
      <c r="E406" s="72"/>
      <c r="F406" s="70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120"/>
      <c r="S406" s="72"/>
    </row>
    <row r="407" spans="1:19" ht="13.5" customHeight="1" hidden="1" outlineLevel="1">
      <c r="A407" s="56"/>
      <c r="B407" s="70"/>
      <c r="C407" s="71"/>
      <c r="D407" s="71"/>
      <c r="E407" s="72"/>
      <c r="F407" s="70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120"/>
      <c r="S407" s="72"/>
    </row>
    <row r="408" spans="1:19" ht="13.5" customHeight="1" hidden="1" outlineLevel="1">
      <c r="A408" s="56"/>
      <c r="B408" s="70"/>
      <c r="C408" s="71"/>
      <c r="D408" s="71"/>
      <c r="E408" s="72"/>
      <c r="F408" s="70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120"/>
      <c r="S408" s="72"/>
    </row>
    <row r="409" spans="1:19" ht="13.5" customHeight="1" hidden="1" outlineLevel="1">
      <c r="A409" s="56"/>
      <c r="B409" s="70"/>
      <c r="C409" s="71"/>
      <c r="D409" s="71"/>
      <c r="E409" s="72"/>
      <c r="F409" s="70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120"/>
      <c r="S409" s="72"/>
    </row>
    <row r="410" spans="1:19" ht="13.5" customHeight="1" hidden="1" outlineLevel="1">
      <c r="A410" s="56"/>
      <c r="B410" s="70"/>
      <c r="C410" s="71"/>
      <c r="D410" s="71"/>
      <c r="E410" s="72"/>
      <c r="F410" s="70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120"/>
      <c r="S410" s="72"/>
    </row>
    <row r="411" spans="1:19" ht="13.5" customHeight="1" hidden="1" outlineLevel="1" thickBot="1">
      <c r="A411" s="43"/>
      <c r="B411" s="73"/>
      <c r="C411" s="74"/>
      <c r="D411" s="74"/>
      <c r="E411" s="75"/>
      <c r="F411" s="73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121"/>
      <c r="S411" s="75"/>
    </row>
    <row r="412" spans="1:19" ht="13.5" customHeight="1" collapsed="1" thickBot="1">
      <c r="A412" s="89" t="s">
        <v>34</v>
      </c>
      <c r="B412" s="90">
        <f>SUM(B413:B452)</f>
        <v>0</v>
      </c>
      <c r="C412" s="91">
        <f aca="true" t="shared" si="10" ref="C412:N412">SUM(C413:C452)</f>
        <v>0</v>
      </c>
      <c r="D412" s="91">
        <f t="shared" si="10"/>
        <v>0</v>
      </c>
      <c r="E412" s="92">
        <f t="shared" si="10"/>
        <v>0</v>
      </c>
      <c r="F412" s="90">
        <f t="shared" si="10"/>
        <v>0</v>
      </c>
      <c r="G412" s="91">
        <f t="shared" si="10"/>
        <v>0</v>
      </c>
      <c r="H412" s="91">
        <f>SUM(H413:H452)</f>
        <v>0</v>
      </c>
      <c r="I412" s="91">
        <f t="shared" si="10"/>
        <v>0</v>
      </c>
      <c r="J412" s="91">
        <f t="shared" si="10"/>
        <v>0</v>
      </c>
      <c r="K412" s="91">
        <f t="shared" si="10"/>
        <v>0</v>
      </c>
      <c r="L412" s="91">
        <f t="shared" si="10"/>
        <v>0</v>
      </c>
      <c r="M412" s="91">
        <f t="shared" si="10"/>
        <v>0</v>
      </c>
      <c r="N412" s="91">
        <f t="shared" si="10"/>
        <v>0</v>
      </c>
      <c r="O412" s="91">
        <f>SUM(O413:O452)</f>
        <v>0</v>
      </c>
      <c r="P412" s="91">
        <f>SUM(P413:P452)</f>
        <v>0</v>
      </c>
      <c r="Q412" s="91">
        <f>SUM(Q413:Q452)</f>
        <v>0</v>
      </c>
      <c r="R412" s="125">
        <f>SUM(R413:R452)</f>
        <v>0</v>
      </c>
      <c r="S412" s="92">
        <f>SUM(S413:S452)</f>
        <v>0</v>
      </c>
    </row>
    <row r="413" spans="1:19" ht="13.5" customHeight="1" hidden="1" outlineLevel="1">
      <c r="A413" s="76"/>
      <c r="B413" s="67"/>
      <c r="C413" s="68"/>
      <c r="D413" s="68"/>
      <c r="E413" s="69"/>
      <c r="F413" s="67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119"/>
      <c r="S413" s="69"/>
    </row>
    <row r="414" spans="1:19" ht="13.5" customHeight="1" hidden="1" outlineLevel="1">
      <c r="A414" s="56"/>
      <c r="B414" s="70"/>
      <c r="C414" s="71"/>
      <c r="D414" s="71"/>
      <c r="E414" s="72"/>
      <c r="F414" s="70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120"/>
      <c r="S414" s="72"/>
    </row>
    <row r="415" spans="1:19" ht="13.5" customHeight="1" hidden="1" outlineLevel="1">
      <c r="A415" s="56"/>
      <c r="B415" s="70"/>
      <c r="C415" s="71"/>
      <c r="D415" s="71"/>
      <c r="E415" s="72"/>
      <c r="F415" s="70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120"/>
      <c r="S415" s="72"/>
    </row>
    <row r="416" spans="1:19" ht="13.5" customHeight="1" hidden="1" outlineLevel="1">
      <c r="A416" s="56"/>
      <c r="B416" s="70"/>
      <c r="C416" s="71"/>
      <c r="D416" s="71"/>
      <c r="E416" s="72"/>
      <c r="F416" s="70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120"/>
      <c r="S416" s="72"/>
    </row>
    <row r="417" spans="1:19" ht="13.5" customHeight="1" hidden="1" outlineLevel="1">
      <c r="A417" s="56"/>
      <c r="B417" s="70"/>
      <c r="C417" s="71"/>
      <c r="D417" s="71"/>
      <c r="E417" s="72"/>
      <c r="F417" s="70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120"/>
      <c r="S417" s="72"/>
    </row>
    <row r="418" spans="1:19" ht="13.5" customHeight="1" hidden="1" outlineLevel="1">
      <c r="A418" s="56"/>
      <c r="B418" s="70"/>
      <c r="C418" s="71"/>
      <c r="D418" s="71"/>
      <c r="E418" s="72"/>
      <c r="F418" s="70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120"/>
      <c r="S418" s="72"/>
    </row>
    <row r="419" spans="1:19" ht="13.5" customHeight="1" hidden="1" outlineLevel="1">
      <c r="A419" s="56"/>
      <c r="B419" s="70"/>
      <c r="C419" s="71"/>
      <c r="D419" s="71"/>
      <c r="E419" s="72"/>
      <c r="F419" s="70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120"/>
      <c r="S419" s="72"/>
    </row>
    <row r="420" spans="1:19" ht="13.5" customHeight="1" hidden="1" outlineLevel="1">
      <c r="A420" s="56"/>
      <c r="B420" s="70"/>
      <c r="C420" s="71"/>
      <c r="D420" s="71"/>
      <c r="E420" s="72"/>
      <c r="F420" s="70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120"/>
      <c r="S420" s="72"/>
    </row>
    <row r="421" spans="1:19" ht="13.5" customHeight="1" hidden="1" outlineLevel="1">
      <c r="A421" s="56"/>
      <c r="B421" s="70"/>
      <c r="C421" s="71"/>
      <c r="D421" s="71"/>
      <c r="E421" s="72"/>
      <c r="F421" s="70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120"/>
      <c r="S421" s="72"/>
    </row>
    <row r="422" spans="1:19" ht="13.5" customHeight="1" hidden="1" outlineLevel="1">
      <c r="A422" s="56"/>
      <c r="B422" s="70"/>
      <c r="C422" s="71"/>
      <c r="D422" s="71"/>
      <c r="E422" s="72"/>
      <c r="F422" s="70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120"/>
      <c r="S422" s="72"/>
    </row>
    <row r="423" spans="1:19" ht="13.5" customHeight="1" hidden="1" outlineLevel="1">
      <c r="A423" s="56"/>
      <c r="B423" s="70"/>
      <c r="C423" s="71"/>
      <c r="D423" s="71"/>
      <c r="E423" s="72"/>
      <c r="F423" s="70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120"/>
      <c r="S423" s="72"/>
    </row>
    <row r="424" spans="1:19" ht="13.5" customHeight="1" hidden="1" outlineLevel="1">
      <c r="A424" s="56"/>
      <c r="B424" s="70"/>
      <c r="C424" s="71"/>
      <c r="D424" s="71"/>
      <c r="E424" s="72"/>
      <c r="F424" s="70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120"/>
      <c r="S424" s="72"/>
    </row>
    <row r="425" spans="1:19" ht="13.5" customHeight="1" hidden="1" outlineLevel="1">
      <c r="A425" s="56"/>
      <c r="B425" s="70"/>
      <c r="C425" s="71"/>
      <c r="D425" s="71"/>
      <c r="E425" s="72"/>
      <c r="F425" s="70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120"/>
      <c r="S425" s="72"/>
    </row>
    <row r="426" spans="1:19" ht="13.5" customHeight="1" hidden="1" outlineLevel="1">
      <c r="A426" s="56"/>
      <c r="B426" s="70"/>
      <c r="C426" s="71"/>
      <c r="D426" s="71"/>
      <c r="E426" s="72"/>
      <c r="F426" s="70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120"/>
      <c r="S426" s="72"/>
    </row>
    <row r="427" spans="1:19" ht="13.5" customHeight="1" hidden="1" outlineLevel="1">
      <c r="A427" s="56"/>
      <c r="B427" s="70"/>
      <c r="C427" s="71"/>
      <c r="D427" s="71"/>
      <c r="E427" s="72"/>
      <c r="F427" s="70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120"/>
      <c r="S427" s="72"/>
    </row>
    <row r="428" spans="1:19" ht="13.5" customHeight="1" hidden="1" outlineLevel="1">
      <c r="A428" s="56"/>
      <c r="B428" s="70"/>
      <c r="C428" s="71"/>
      <c r="D428" s="71"/>
      <c r="E428" s="72"/>
      <c r="F428" s="70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120"/>
      <c r="S428" s="72"/>
    </row>
    <row r="429" spans="1:19" ht="13.5" customHeight="1" hidden="1" outlineLevel="1">
      <c r="A429" s="56"/>
      <c r="B429" s="70"/>
      <c r="C429" s="71"/>
      <c r="D429" s="71"/>
      <c r="E429" s="72"/>
      <c r="F429" s="70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120"/>
      <c r="S429" s="72"/>
    </row>
    <row r="430" spans="1:19" ht="13.5" customHeight="1" hidden="1" outlineLevel="1">
      <c r="A430" s="56"/>
      <c r="B430" s="70"/>
      <c r="C430" s="71"/>
      <c r="D430" s="71"/>
      <c r="E430" s="72"/>
      <c r="F430" s="70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120"/>
      <c r="S430" s="72"/>
    </row>
    <row r="431" spans="1:19" ht="13.5" customHeight="1" hidden="1" outlineLevel="1">
      <c r="A431" s="56"/>
      <c r="B431" s="70"/>
      <c r="C431" s="71"/>
      <c r="D431" s="71"/>
      <c r="E431" s="72"/>
      <c r="F431" s="70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120"/>
      <c r="S431" s="72"/>
    </row>
    <row r="432" spans="1:19" ht="13.5" customHeight="1" hidden="1" outlineLevel="1">
      <c r="A432" s="56"/>
      <c r="B432" s="70"/>
      <c r="C432" s="71"/>
      <c r="D432" s="71"/>
      <c r="E432" s="72"/>
      <c r="F432" s="70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120"/>
      <c r="S432" s="72"/>
    </row>
    <row r="433" spans="1:19" ht="13.5" customHeight="1" hidden="1" outlineLevel="1">
      <c r="A433" s="56"/>
      <c r="B433" s="70"/>
      <c r="C433" s="71"/>
      <c r="D433" s="71"/>
      <c r="E433" s="72"/>
      <c r="F433" s="70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120"/>
      <c r="S433" s="72"/>
    </row>
    <row r="434" spans="1:19" ht="13.5" customHeight="1" hidden="1" outlineLevel="1">
      <c r="A434" s="56"/>
      <c r="B434" s="70"/>
      <c r="C434" s="71"/>
      <c r="D434" s="71"/>
      <c r="E434" s="72"/>
      <c r="F434" s="70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120"/>
      <c r="S434" s="72"/>
    </row>
    <row r="435" spans="1:19" ht="13.5" customHeight="1" hidden="1" outlineLevel="1">
      <c r="A435" s="56"/>
      <c r="B435" s="70"/>
      <c r="C435" s="71"/>
      <c r="D435" s="71"/>
      <c r="E435" s="72"/>
      <c r="F435" s="70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120"/>
      <c r="S435" s="72"/>
    </row>
    <row r="436" spans="1:19" ht="13.5" customHeight="1" hidden="1" outlineLevel="1">
      <c r="A436" s="56"/>
      <c r="B436" s="70"/>
      <c r="C436" s="71"/>
      <c r="D436" s="71"/>
      <c r="E436" s="72"/>
      <c r="F436" s="70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120"/>
      <c r="S436" s="72"/>
    </row>
    <row r="437" spans="1:19" ht="13.5" customHeight="1" hidden="1" outlineLevel="1">
      <c r="A437" s="56"/>
      <c r="B437" s="70"/>
      <c r="C437" s="71"/>
      <c r="D437" s="71"/>
      <c r="E437" s="72"/>
      <c r="F437" s="70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120"/>
      <c r="S437" s="72"/>
    </row>
    <row r="438" spans="1:19" ht="13.5" customHeight="1" hidden="1" outlineLevel="1">
      <c r="A438" s="56"/>
      <c r="B438" s="70"/>
      <c r="C438" s="71"/>
      <c r="D438" s="71"/>
      <c r="E438" s="72"/>
      <c r="F438" s="70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120"/>
      <c r="S438" s="72"/>
    </row>
    <row r="439" spans="1:19" ht="13.5" customHeight="1" hidden="1" outlineLevel="1">
      <c r="A439" s="56"/>
      <c r="B439" s="70"/>
      <c r="C439" s="71"/>
      <c r="D439" s="71"/>
      <c r="E439" s="72"/>
      <c r="F439" s="70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120"/>
      <c r="S439" s="72"/>
    </row>
    <row r="440" spans="1:19" ht="13.5" customHeight="1" hidden="1" outlineLevel="1">
      <c r="A440" s="56"/>
      <c r="B440" s="70"/>
      <c r="C440" s="71"/>
      <c r="D440" s="71"/>
      <c r="E440" s="72"/>
      <c r="F440" s="70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120"/>
      <c r="S440" s="72"/>
    </row>
    <row r="441" spans="1:19" ht="13.5" customHeight="1" hidden="1" outlineLevel="1">
      <c r="A441" s="56"/>
      <c r="B441" s="70"/>
      <c r="C441" s="71"/>
      <c r="D441" s="71"/>
      <c r="E441" s="72"/>
      <c r="F441" s="70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120"/>
      <c r="S441" s="72"/>
    </row>
    <row r="442" spans="1:19" ht="13.5" customHeight="1" hidden="1" outlineLevel="1">
      <c r="A442" s="56"/>
      <c r="B442" s="70"/>
      <c r="C442" s="71"/>
      <c r="D442" s="71"/>
      <c r="E442" s="72"/>
      <c r="F442" s="70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120"/>
      <c r="S442" s="72"/>
    </row>
    <row r="443" spans="1:19" ht="13.5" customHeight="1" hidden="1" outlineLevel="1">
      <c r="A443" s="56"/>
      <c r="B443" s="70"/>
      <c r="C443" s="71"/>
      <c r="D443" s="71"/>
      <c r="E443" s="72"/>
      <c r="F443" s="70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120"/>
      <c r="S443" s="72"/>
    </row>
    <row r="444" spans="1:19" ht="13.5" customHeight="1" hidden="1" outlineLevel="1">
      <c r="A444" s="56"/>
      <c r="B444" s="70"/>
      <c r="C444" s="71"/>
      <c r="D444" s="71"/>
      <c r="E444" s="72"/>
      <c r="F444" s="70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120"/>
      <c r="S444" s="72"/>
    </row>
    <row r="445" spans="1:19" ht="13.5" customHeight="1" hidden="1" outlineLevel="1">
      <c r="A445" s="56"/>
      <c r="B445" s="70"/>
      <c r="C445" s="71"/>
      <c r="D445" s="71"/>
      <c r="E445" s="72"/>
      <c r="F445" s="70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120"/>
      <c r="S445" s="72"/>
    </row>
    <row r="446" spans="1:19" ht="13.5" customHeight="1" hidden="1" outlineLevel="1">
      <c r="A446" s="56"/>
      <c r="B446" s="70"/>
      <c r="C446" s="71"/>
      <c r="D446" s="71"/>
      <c r="E446" s="72"/>
      <c r="F446" s="70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120"/>
      <c r="S446" s="72"/>
    </row>
    <row r="447" spans="1:19" ht="13.5" customHeight="1" hidden="1" outlineLevel="1">
      <c r="A447" s="56"/>
      <c r="B447" s="70"/>
      <c r="C447" s="71"/>
      <c r="D447" s="71"/>
      <c r="E447" s="72"/>
      <c r="F447" s="70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120"/>
      <c r="S447" s="72"/>
    </row>
    <row r="448" spans="1:19" ht="13.5" customHeight="1" hidden="1" outlineLevel="1">
      <c r="A448" s="56"/>
      <c r="B448" s="70"/>
      <c r="C448" s="71"/>
      <c r="D448" s="71"/>
      <c r="E448" s="72"/>
      <c r="F448" s="70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120"/>
      <c r="S448" s="72"/>
    </row>
    <row r="449" spans="1:19" ht="13.5" customHeight="1" hidden="1" outlineLevel="1">
      <c r="A449" s="56"/>
      <c r="B449" s="70"/>
      <c r="C449" s="71"/>
      <c r="D449" s="71"/>
      <c r="E449" s="72"/>
      <c r="F449" s="70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120"/>
      <c r="S449" s="72"/>
    </row>
    <row r="450" spans="1:19" ht="13.5" customHeight="1" hidden="1" outlineLevel="1">
      <c r="A450" s="56"/>
      <c r="B450" s="70"/>
      <c r="C450" s="71"/>
      <c r="D450" s="71"/>
      <c r="E450" s="72"/>
      <c r="F450" s="70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120"/>
      <c r="S450" s="72"/>
    </row>
    <row r="451" spans="1:19" ht="13.5" customHeight="1" hidden="1" outlineLevel="1">
      <c r="A451" s="56"/>
      <c r="B451" s="70"/>
      <c r="C451" s="71"/>
      <c r="D451" s="71"/>
      <c r="E451" s="72"/>
      <c r="F451" s="70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120"/>
      <c r="S451" s="72"/>
    </row>
    <row r="452" spans="1:19" ht="13.5" customHeight="1" hidden="1" outlineLevel="1" thickBot="1">
      <c r="A452" s="43"/>
      <c r="B452" s="73"/>
      <c r="C452" s="74"/>
      <c r="D452" s="74"/>
      <c r="E452" s="75"/>
      <c r="F452" s="73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121"/>
      <c r="S452" s="75"/>
    </row>
    <row r="453" spans="1:19" ht="13.5" customHeight="1" collapsed="1" thickBot="1">
      <c r="A453" s="48" t="s">
        <v>35</v>
      </c>
      <c r="B453" s="49">
        <f>SUM(B454:B493)</f>
        <v>0</v>
      </c>
      <c r="C453" s="50">
        <f aca="true" t="shared" si="11" ref="C453:Q453">SUM(C454:C493)</f>
        <v>0</v>
      </c>
      <c r="D453" s="50">
        <f t="shared" si="11"/>
        <v>0</v>
      </c>
      <c r="E453" s="51">
        <f t="shared" si="11"/>
        <v>0</v>
      </c>
      <c r="F453" s="49">
        <f t="shared" si="11"/>
        <v>0</v>
      </c>
      <c r="G453" s="50">
        <f t="shared" si="11"/>
        <v>0</v>
      </c>
      <c r="H453" s="50">
        <f>SUM(H454:H493)</f>
        <v>0</v>
      </c>
      <c r="I453" s="50">
        <f t="shared" si="11"/>
        <v>0</v>
      </c>
      <c r="J453" s="50">
        <f t="shared" si="11"/>
        <v>0</v>
      </c>
      <c r="K453" s="50">
        <f t="shared" si="11"/>
        <v>0</v>
      </c>
      <c r="L453" s="50">
        <f t="shared" si="11"/>
        <v>0</v>
      </c>
      <c r="M453" s="50">
        <f t="shared" si="11"/>
        <v>0</v>
      </c>
      <c r="N453" s="50">
        <f t="shared" si="11"/>
        <v>0</v>
      </c>
      <c r="O453" s="50">
        <f t="shared" si="11"/>
        <v>0</v>
      </c>
      <c r="P453" s="50">
        <f t="shared" si="11"/>
        <v>0</v>
      </c>
      <c r="Q453" s="50">
        <f t="shared" si="11"/>
        <v>0</v>
      </c>
      <c r="R453" s="114">
        <f>SUM(R454:R493)</f>
        <v>0</v>
      </c>
      <c r="S453" s="51">
        <f>SUM(S454:S493)</f>
        <v>0</v>
      </c>
    </row>
    <row r="454" spans="1:19" ht="13.5" customHeight="1" hidden="1" outlineLevel="1">
      <c r="A454" s="76"/>
      <c r="B454" s="67"/>
      <c r="C454" s="68"/>
      <c r="D454" s="68"/>
      <c r="E454" s="69"/>
      <c r="F454" s="67"/>
      <c r="G454" s="68"/>
      <c r="H454" s="68"/>
      <c r="I454" s="68"/>
      <c r="J454" s="68"/>
      <c r="K454" s="68"/>
      <c r="L454" s="68">
        <v>0</v>
      </c>
      <c r="M454" s="68"/>
      <c r="N454" s="68"/>
      <c r="O454" s="68"/>
      <c r="P454" s="68"/>
      <c r="Q454" s="68"/>
      <c r="R454" s="119"/>
      <c r="S454" s="69"/>
    </row>
    <row r="455" spans="1:19" ht="13.5" customHeight="1" hidden="1" outlineLevel="1">
      <c r="A455" s="56"/>
      <c r="B455" s="70"/>
      <c r="C455" s="71"/>
      <c r="D455" s="71"/>
      <c r="E455" s="72"/>
      <c r="F455" s="70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120"/>
      <c r="S455" s="72"/>
    </row>
    <row r="456" spans="1:19" ht="13.5" customHeight="1" hidden="1" outlineLevel="1">
      <c r="A456" s="56"/>
      <c r="B456" s="70"/>
      <c r="C456" s="71"/>
      <c r="D456" s="71"/>
      <c r="E456" s="72"/>
      <c r="F456" s="70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120"/>
      <c r="S456" s="72"/>
    </row>
    <row r="457" spans="1:19" ht="13.5" customHeight="1" hidden="1" outlineLevel="1">
      <c r="A457" s="56"/>
      <c r="B457" s="70"/>
      <c r="C457" s="71"/>
      <c r="D457" s="71"/>
      <c r="E457" s="72"/>
      <c r="F457" s="70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120"/>
      <c r="S457" s="72"/>
    </row>
    <row r="458" spans="1:19" ht="13.5" customHeight="1" hidden="1" outlineLevel="1">
      <c r="A458" s="56"/>
      <c r="B458" s="70"/>
      <c r="C458" s="71"/>
      <c r="D458" s="71"/>
      <c r="E458" s="72"/>
      <c r="F458" s="70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120"/>
      <c r="S458" s="72"/>
    </row>
    <row r="459" spans="1:19" ht="13.5" customHeight="1" hidden="1" outlineLevel="1">
      <c r="A459" s="56"/>
      <c r="B459" s="70"/>
      <c r="C459" s="71"/>
      <c r="D459" s="71"/>
      <c r="E459" s="72"/>
      <c r="F459" s="70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120"/>
      <c r="S459" s="72"/>
    </row>
    <row r="460" spans="1:19" ht="13.5" customHeight="1" hidden="1" outlineLevel="1">
      <c r="A460" s="56"/>
      <c r="B460" s="70"/>
      <c r="C460" s="71"/>
      <c r="D460" s="71"/>
      <c r="E460" s="72"/>
      <c r="F460" s="70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120"/>
      <c r="S460" s="72"/>
    </row>
    <row r="461" spans="1:19" ht="13.5" customHeight="1" hidden="1" outlineLevel="1">
      <c r="A461" s="56"/>
      <c r="B461" s="70"/>
      <c r="C461" s="71"/>
      <c r="D461" s="71"/>
      <c r="E461" s="72"/>
      <c r="F461" s="70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120"/>
      <c r="S461" s="72"/>
    </row>
    <row r="462" spans="1:19" ht="13.5" customHeight="1" hidden="1" outlineLevel="1">
      <c r="A462" s="56"/>
      <c r="B462" s="70"/>
      <c r="C462" s="71"/>
      <c r="D462" s="71"/>
      <c r="E462" s="72"/>
      <c r="F462" s="70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120"/>
      <c r="S462" s="72"/>
    </row>
    <row r="463" spans="1:19" ht="13.5" customHeight="1" hidden="1" outlineLevel="1">
      <c r="A463" s="56"/>
      <c r="B463" s="70"/>
      <c r="C463" s="71"/>
      <c r="D463" s="71"/>
      <c r="E463" s="72"/>
      <c r="F463" s="70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120"/>
      <c r="S463" s="72"/>
    </row>
    <row r="464" spans="1:19" ht="13.5" customHeight="1" hidden="1" outlineLevel="1">
      <c r="A464" s="56"/>
      <c r="B464" s="70"/>
      <c r="C464" s="71"/>
      <c r="D464" s="71"/>
      <c r="E464" s="72"/>
      <c r="F464" s="70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120"/>
      <c r="S464" s="72"/>
    </row>
    <row r="465" spans="1:19" ht="13.5" customHeight="1" hidden="1" outlineLevel="1">
      <c r="A465" s="56"/>
      <c r="B465" s="70"/>
      <c r="C465" s="71"/>
      <c r="D465" s="71"/>
      <c r="E465" s="72"/>
      <c r="F465" s="70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120"/>
      <c r="S465" s="72"/>
    </row>
    <row r="466" spans="1:19" ht="13.5" customHeight="1" hidden="1" outlineLevel="1">
      <c r="A466" s="56"/>
      <c r="B466" s="70"/>
      <c r="C466" s="71"/>
      <c r="D466" s="71"/>
      <c r="E466" s="72"/>
      <c r="F466" s="70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120"/>
      <c r="S466" s="72"/>
    </row>
    <row r="467" spans="1:19" ht="13.5" customHeight="1" hidden="1" outlineLevel="1">
      <c r="A467" s="56"/>
      <c r="B467" s="70"/>
      <c r="C467" s="71"/>
      <c r="D467" s="71"/>
      <c r="E467" s="72"/>
      <c r="F467" s="70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120"/>
      <c r="S467" s="72"/>
    </row>
    <row r="468" spans="1:19" ht="13.5" customHeight="1" hidden="1" outlineLevel="1">
      <c r="A468" s="56"/>
      <c r="B468" s="70"/>
      <c r="C468" s="71"/>
      <c r="D468" s="71"/>
      <c r="E468" s="72"/>
      <c r="F468" s="70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120"/>
      <c r="S468" s="72"/>
    </row>
    <row r="469" spans="1:19" ht="13.5" customHeight="1" hidden="1" outlineLevel="1">
      <c r="A469" s="56"/>
      <c r="B469" s="70"/>
      <c r="C469" s="71"/>
      <c r="D469" s="71"/>
      <c r="E469" s="72"/>
      <c r="F469" s="70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120"/>
      <c r="S469" s="72"/>
    </row>
    <row r="470" spans="1:19" ht="13.5" customHeight="1" hidden="1" outlineLevel="1">
      <c r="A470" s="56"/>
      <c r="B470" s="70"/>
      <c r="C470" s="71"/>
      <c r="D470" s="71"/>
      <c r="E470" s="72"/>
      <c r="F470" s="70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120"/>
      <c r="S470" s="72"/>
    </row>
    <row r="471" spans="1:19" ht="13.5" customHeight="1" hidden="1" outlineLevel="1">
      <c r="A471" s="56"/>
      <c r="B471" s="70"/>
      <c r="C471" s="71"/>
      <c r="D471" s="71"/>
      <c r="E471" s="72"/>
      <c r="F471" s="70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120"/>
      <c r="S471" s="72"/>
    </row>
    <row r="472" spans="1:19" ht="13.5" customHeight="1" hidden="1" outlineLevel="1">
      <c r="A472" s="56"/>
      <c r="B472" s="70"/>
      <c r="C472" s="71"/>
      <c r="D472" s="71"/>
      <c r="E472" s="72"/>
      <c r="F472" s="70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120"/>
      <c r="S472" s="72"/>
    </row>
    <row r="473" spans="1:19" ht="13.5" customHeight="1" hidden="1" outlineLevel="1">
      <c r="A473" s="56"/>
      <c r="B473" s="70"/>
      <c r="C473" s="71"/>
      <c r="D473" s="71"/>
      <c r="E473" s="72"/>
      <c r="F473" s="70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120"/>
      <c r="S473" s="72"/>
    </row>
    <row r="474" spans="1:19" ht="13.5" customHeight="1" hidden="1" outlineLevel="1">
      <c r="A474" s="56"/>
      <c r="B474" s="70"/>
      <c r="C474" s="71"/>
      <c r="D474" s="71"/>
      <c r="E474" s="72"/>
      <c r="F474" s="70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120"/>
      <c r="S474" s="72"/>
    </row>
    <row r="475" spans="1:19" ht="13.5" customHeight="1" hidden="1" outlineLevel="1">
      <c r="A475" s="56"/>
      <c r="B475" s="70"/>
      <c r="C475" s="71"/>
      <c r="D475" s="71"/>
      <c r="E475" s="72"/>
      <c r="F475" s="70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120"/>
      <c r="S475" s="72"/>
    </row>
    <row r="476" spans="1:19" ht="13.5" customHeight="1" hidden="1" outlineLevel="1">
      <c r="A476" s="56"/>
      <c r="B476" s="70"/>
      <c r="C476" s="71"/>
      <c r="D476" s="71"/>
      <c r="E476" s="72"/>
      <c r="F476" s="70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120"/>
      <c r="S476" s="72"/>
    </row>
    <row r="477" spans="1:19" ht="13.5" customHeight="1" hidden="1" outlineLevel="1">
      <c r="A477" s="56"/>
      <c r="B477" s="70"/>
      <c r="C477" s="71"/>
      <c r="D477" s="71"/>
      <c r="E477" s="72"/>
      <c r="F477" s="70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120"/>
      <c r="S477" s="72"/>
    </row>
    <row r="478" spans="1:19" ht="13.5" customHeight="1" hidden="1" outlineLevel="1">
      <c r="A478" s="56"/>
      <c r="B478" s="70"/>
      <c r="C478" s="71"/>
      <c r="D478" s="71"/>
      <c r="E478" s="72"/>
      <c r="F478" s="70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120"/>
      <c r="S478" s="72"/>
    </row>
    <row r="479" spans="1:19" ht="13.5" customHeight="1" hidden="1" outlineLevel="1">
      <c r="A479" s="56"/>
      <c r="B479" s="70"/>
      <c r="C479" s="71"/>
      <c r="D479" s="71"/>
      <c r="E479" s="72"/>
      <c r="F479" s="70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120"/>
      <c r="S479" s="72"/>
    </row>
    <row r="480" spans="1:19" ht="13.5" customHeight="1" hidden="1" outlineLevel="1">
      <c r="A480" s="56"/>
      <c r="B480" s="70"/>
      <c r="C480" s="71"/>
      <c r="D480" s="71"/>
      <c r="E480" s="72"/>
      <c r="F480" s="70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120"/>
      <c r="S480" s="72"/>
    </row>
    <row r="481" spans="1:19" ht="13.5" customHeight="1" hidden="1" outlineLevel="1">
      <c r="A481" s="56"/>
      <c r="B481" s="70"/>
      <c r="C481" s="71"/>
      <c r="D481" s="71"/>
      <c r="E481" s="72"/>
      <c r="F481" s="70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120"/>
      <c r="S481" s="72"/>
    </row>
    <row r="482" spans="1:19" ht="13.5" customHeight="1" hidden="1" outlineLevel="1">
      <c r="A482" s="56"/>
      <c r="B482" s="70"/>
      <c r="C482" s="71"/>
      <c r="D482" s="71"/>
      <c r="E482" s="72"/>
      <c r="F482" s="70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120"/>
      <c r="S482" s="72"/>
    </row>
    <row r="483" spans="1:19" ht="13.5" customHeight="1" hidden="1" outlineLevel="1">
      <c r="A483" s="56"/>
      <c r="B483" s="70"/>
      <c r="C483" s="71"/>
      <c r="D483" s="71"/>
      <c r="E483" s="72"/>
      <c r="F483" s="70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120"/>
      <c r="S483" s="72"/>
    </row>
    <row r="484" spans="1:19" ht="13.5" customHeight="1" hidden="1" outlineLevel="1">
      <c r="A484" s="56"/>
      <c r="B484" s="70"/>
      <c r="C484" s="71"/>
      <c r="D484" s="71"/>
      <c r="E484" s="72"/>
      <c r="F484" s="70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120"/>
      <c r="S484" s="72"/>
    </row>
    <row r="485" spans="1:19" ht="13.5" customHeight="1" hidden="1" outlineLevel="1">
      <c r="A485" s="56"/>
      <c r="B485" s="70"/>
      <c r="C485" s="71"/>
      <c r="D485" s="71"/>
      <c r="E485" s="72"/>
      <c r="F485" s="70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120"/>
      <c r="S485" s="72"/>
    </row>
    <row r="486" spans="1:19" ht="13.5" customHeight="1" hidden="1" outlineLevel="1">
      <c r="A486" s="56"/>
      <c r="B486" s="70"/>
      <c r="C486" s="71"/>
      <c r="D486" s="71"/>
      <c r="E486" s="72"/>
      <c r="F486" s="70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120"/>
      <c r="S486" s="72"/>
    </row>
    <row r="487" spans="1:19" ht="13.5" customHeight="1" hidden="1" outlineLevel="1">
      <c r="A487" s="56"/>
      <c r="B487" s="70"/>
      <c r="C487" s="71"/>
      <c r="D487" s="71"/>
      <c r="E487" s="72"/>
      <c r="F487" s="70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120"/>
      <c r="S487" s="72"/>
    </row>
    <row r="488" spans="1:19" ht="13.5" customHeight="1" hidden="1" outlineLevel="1">
      <c r="A488" s="56"/>
      <c r="B488" s="70"/>
      <c r="C488" s="71"/>
      <c r="D488" s="71"/>
      <c r="E488" s="72"/>
      <c r="F488" s="70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120"/>
      <c r="S488" s="72"/>
    </row>
    <row r="489" spans="1:19" ht="13.5" customHeight="1" hidden="1" outlineLevel="1">
      <c r="A489" s="56"/>
      <c r="B489" s="70"/>
      <c r="C489" s="71"/>
      <c r="D489" s="71"/>
      <c r="E489" s="72"/>
      <c r="F489" s="70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120"/>
      <c r="S489" s="72"/>
    </row>
    <row r="490" spans="1:19" ht="13.5" customHeight="1" hidden="1" outlineLevel="1">
      <c r="A490" s="56"/>
      <c r="B490" s="70"/>
      <c r="C490" s="71"/>
      <c r="D490" s="71"/>
      <c r="E490" s="72"/>
      <c r="F490" s="70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120"/>
      <c r="S490" s="72"/>
    </row>
    <row r="491" spans="1:19" ht="13.5" customHeight="1" hidden="1" outlineLevel="1">
      <c r="A491" s="56"/>
      <c r="B491" s="70"/>
      <c r="C491" s="71"/>
      <c r="D491" s="71"/>
      <c r="E491" s="72"/>
      <c r="F491" s="70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120"/>
      <c r="S491" s="72"/>
    </row>
    <row r="492" spans="1:19" ht="13.5" customHeight="1" hidden="1" outlineLevel="1">
      <c r="A492" s="56"/>
      <c r="B492" s="70"/>
      <c r="C492" s="71"/>
      <c r="D492" s="71"/>
      <c r="E492" s="72"/>
      <c r="F492" s="70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120"/>
      <c r="S492" s="72"/>
    </row>
    <row r="493" spans="1:19" ht="13.5" customHeight="1" hidden="1" outlineLevel="1" thickBot="1">
      <c r="A493" s="43"/>
      <c r="B493" s="73"/>
      <c r="C493" s="74"/>
      <c r="D493" s="74"/>
      <c r="E493" s="75"/>
      <c r="F493" s="73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121"/>
      <c r="S493" s="75"/>
    </row>
    <row r="494" spans="1:19" ht="13.5" customHeight="1" collapsed="1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</row>
    <row r="495" spans="1:19" ht="13.5" customHeight="1">
      <c r="A495" s="41"/>
      <c r="B495" s="42"/>
      <c r="C495" s="42"/>
      <c r="D495" s="42"/>
      <c r="E495" s="42"/>
      <c r="F495" s="42"/>
      <c r="G495" s="42"/>
      <c r="H495" s="42"/>
      <c r="I495" s="42"/>
      <c r="J495" s="42"/>
      <c r="K495" s="41"/>
      <c r="L495" s="41"/>
      <c r="M495" s="41"/>
      <c r="N495" s="41"/>
      <c r="O495" s="41"/>
      <c r="P495" s="41"/>
      <c r="Q495" s="41"/>
      <c r="R495" s="41"/>
      <c r="S495" s="41"/>
    </row>
    <row r="496" spans="1:19" ht="13.5" customHeight="1" thickBot="1">
      <c r="A496" s="41"/>
      <c r="B496" s="42"/>
      <c r="C496" s="3"/>
      <c r="D496" s="3"/>
      <c r="E496" s="3"/>
      <c r="F496" s="42"/>
      <c r="G496" s="3"/>
      <c r="H496" s="42"/>
      <c r="I496" s="41"/>
      <c r="J496" s="42"/>
      <c r="K496" s="41"/>
      <c r="L496" s="41"/>
      <c r="M496" s="41"/>
      <c r="N496" s="41"/>
      <c r="O496" s="41"/>
      <c r="P496" s="41"/>
      <c r="Q496" s="41"/>
      <c r="R496" s="41"/>
      <c r="S496" s="41"/>
    </row>
    <row r="497" spans="1:19" ht="13.5" customHeight="1" thickBot="1">
      <c r="A497" s="41"/>
      <c r="B497" s="56"/>
      <c r="C497" s="94" t="s">
        <v>40</v>
      </c>
      <c r="D497" s="169" t="s">
        <v>41</v>
      </c>
      <c r="E497" s="170"/>
      <c r="F497" s="95" t="s">
        <v>42</v>
      </c>
      <c r="G497" s="96">
        <f>D503*E504</f>
        <v>0</v>
      </c>
      <c r="H497" s="47"/>
      <c r="I497" s="41"/>
      <c r="J497" s="97"/>
      <c r="K497" s="41"/>
      <c r="L497" s="41"/>
      <c r="M497" s="41"/>
      <c r="N497" s="41"/>
      <c r="O497" s="41"/>
      <c r="P497" s="41"/>
      <c r="Q497" s="41"/>
      <c r="R497" s="41"/>
      <c r="S497" s="41"/>
    </row>
    <row r="498" spans="1:19" ht="13.5" customHeight="1">
      <c r="A498" s="41"/>
      <c r="B498" s="98"/>
      <c r="C498" s="20" t="s">
        <v>43</v>
      </c>
      <c r="D498" s="99" t="s">
        <v>44</v>
      </c>
      <c r="E498" s="100">
        <f>SUM(B2,B43,B84,B125,B166,B207,B248,B289,B330,B371,B412,B453)</f>
        <v>0</v>
      </c>
      <c r="F498" s="47"/>
      <c r="G498" s="93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</row>
    <row r="499" spans="1:19" ht="13.5" customHeight="1">
      <c r="A499" s="41"/>
      <c r="B499" s="98"/>
      <c r="C499" s="24" t="s">
        <v>45</v>
      </c>
      <c r="D499" s="101" t="s">
        <v>39</v>
      </c>
      <c r="E499" s="102">
        <f>SUM(C2,C43,C84,C125,C166,C207,C248,C289,C330,C371,C412,C453)</f>
        <v>0</v>
      </c>
      <c r="F499" s="47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</row>
    <row r="500" spans="1:19" ht="13.5" customHeight="1">
      <c r="A500" s="41"/>
      <c r="B500" s="98"/>
      <c r="C500" s="24" t="s">
        <v>46</v>
      </c>
      <c r="D500" s="101" t="s">
        <v>47</v>
      </c>
      <c r="E500" s="102">
        <f>IF((E498+E499)*0.4&lt;=650000,650000,(E498+E499)*0.4)</f>
        <v>650000</v>
      </c>
      <c r="F500" s="47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</row>
    <row r="501" spans="1:19" ht="13.5" customHeight="1">
      <c r="A501" s="41"/>
      <c r="B501" s="98"/>
      <c r="C501" s="24" t="s">
        <v>48</v>
      </c>
      <c r="D501" s="101" t="s">
        <v>49</v>
      </c>
      <c r="E501" s="102">
        <v>380000</v>
      </c>
      <c r="F501" s="47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</row>
    <row r="502" spans="1:19" ht="13.5" customHeight="1">
      <c r="A502" s="41"/>
      <c r="B502" s="98"/>
      <c r="C502" s="24" t="s">
        <v>50</v>
      </c>
      <c r="D502" s="101" t="s">
        <v>51</v>
      </c>
      <c r="E502" s="102">
        <f>IF(AND(E498+E499&lt;=1300000,E499&lt;=100000),270000,0)</f>
        <v>270000</v>
      </c>
      <c r="F502" s="47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</row>
    <row r="503" spans="1:19" ht="13.5" customHeight="1">
      <c r="A503" s="41"/>
      <c r="B503" s="56"/>
      <c r="C503" s="24" t="s">
        <v>52</v>
      </c>
      <c r="D503" s="165">
        <f>IF(E498+E499-E500-E501-E502&lt;=0,0,ROUNDDOWN(E498+E499-E500-E501-E502,-3))</f>
        <v>0</v>
      </c>
      <c r="E503" s="166"/>
      <c r="F503" s="47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</row>
    <row r="504" spans="1:19" ht="13.5" customHeight="1" thickBot="1">
      <c r="A504" s="41"/>
      <c r="B504" s="56"/>
      <c r="C504" s="28" t="s">
        <v>53</v>
      </c>
      <c r="D504" s="103" t="s">
        <v>54</v>
      </c>
      <c r="E504" s="104">
        <v>0.05</v>
      </c>
      <c r="F504" s="47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</row>
    <row r="505" spans="1:19" ht="13.5" customHeight="1">
      <c r="A505" s="41"/>
      <c r="B505" s="41"/>
      <c r="C505" s="105"/>
      <c r="D505" s="105"/>
      <c r="E505" s="106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</row>
    <row r="506" spans="1:19" ht="13.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</row>
    <row r="507" spans="1:19" ht="13.5" customHeight="1" thickBot="1">
      <c r="A507" s="41"/>
      <c r="B507" s="41"/>
      <c r="C507" s="107"/>
      <c r="D507" s="107"/>
      <c r="E507" s="107"/>
      <c r="F507" s="41"/>
      <c r="G507" s="107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</row>
    <row r="508" spans="1:19" ht="13.5" customHeight="1" thickBot="1">
      <c r="A508" s="41"/>
      <c r="B508" s="56"/>
      <c r="C508" s="108" t="s">
        <v>55</v>
      </c>
      <c r="D508" s="171" t="s">
        <v>56</v>
      </c>
      <c r="E508" s="172"/>
      <c r="F508" s="95" t="s">
        <v>42</v>
      </c>
      <c r="G508" s="109">
        <f>D515*(E517+E518)+E520+E521-E516</f>
        <v>4000</v>
      </c>
      <c r="H508" s="47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</row>
    <row r="509" spans="1:19" ht="13.5" customHeight="1" thickBot="1">
      <c r="A509" s="41"/>
      <c r="B509" s="56"/>
      <c r="C509" s="110" t="s">
        <v>57</v>
      </c>
      <c r="D509" s="167" t="s">
        <v>58</v>
      </c>
      <c r="E509" s="168"/>
      <c r="F509" s="47"/>
      <c r="G509" s="93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</row>
    <row r="510" spans="1:19" ht="13.5" customHeight="1">
      <c r="A510" s="41"/>
      <c r="B510" s="56"/>
      <c r="C510" s="20" t="s">
        <v>43</v>
      </c>
      <c r="D510" s="99" t="s">
        <v>44</v>
      </c>
      <c r="E510" s="100">
        <f>SUM(B2,B43,B84,B125,B166,B207,B248,B289,B330,B371,B412,B453)</f>
        <v>0</v>
      </c>
      <c r="F510" s="47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</row>
    <row r="511" spans="1:19" ht="13.5" customHeight="1">
      <c r="A511" s="41"/>
      <c r="B511" s="56"/>
      <c r="C511" s="24" t="s">
        <v>45</v>
      </c>
      <c r="D511" s="101" t="s">
        <v>39</v>
      </c>
      <c r="E511" s="102">
        <f>SUM(C2,C43,C84,C125,C166,C207,C248,C289,C330,C371,C412,C453)</f>
        <v>0</v>
      </c>
      <c r="F511" s="47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</row>
    <row r="512" spans="1:19" ht="13.5" customHeight="1">
      <c r="A512" s="41"/>
      <c r="B512" s="56"/>
      <c r="C512" s="24" t="s">
        <v>46</v>
      </c>
      <c r="D512" s="101" t="s">
        <v>47</v>
      </c>
      <c r="E512" s="102">
        <f>IF((E510+E511)*0.4&lt;=650000,650000,(E510+E511)*0.4)</f>
        <v>650000</v>
      </c>
      <c r="F512" s="47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</row>
    <row r="513" spans="1:19" ht="13.5" customHeight="1">
      <c r="A513" s="41"/>
      <c r="B513" s="56"/>
      <c r="C513" s="24" t="s">
        <v>48</v>
      </c>
      <c r="D513" s="101" t="s">
        <v>49</v>
      </c>
      <c r="E513" s="102">
        <v>330000</v>
      </c>
      <c r="F513" s="47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ht="13.5" customHeight="1">
      <c r="A514" s="41"/>
      <c r="B514" s="56"/>
      <c r="C514" s="24" t="s">
        <v>50</v>
      </c>
      <c r="D514" s="101" t="s">
        <v>51</v>
      </c>
      <c r="E514" s="102">
        <f>IF(AND(E510+E511&lt;=1300000,E511&lt;=100000),270000,0)</f>
        <v>270000</v>
      </c>
      <c r="F514" s="47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</row>
    <row r="515" spans="1:19" ht="13.5" customHeight="1">
      <c r="A515" s="41"/>
      <c r="B515" s="56"/>
      <c r="C515" s="24" t="s">
        <v>52</v>
      </c>
      <c r="D515" s="165">
        <f>IF(E510+E511-E512-E513-E514&lt;=0,0,ROUNDDOWN(E510+E511-E512-E513-E514,-3))</f>
        <v>0</v>
      </c>
      <c r="E515" s="166"/>
      <c r="F515" s="47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</row>
    <row r="516" spans="1:19" ht="13.5" customHeight="1">
      <c r="A516" s="41"/>
      <c r="B516" s="56"/>
      <c r="C516" s="24" t="s">
        <v>53</v>
      </c>
      <c r="D516" s="101" t="s">
        <v>59</v>
      </c>
      <c r="E516" s="102">
        <f>IF(E501-E513&lt;=D515,(E501-E513)*0.05,D515*0.05)</f>
        <v>0</v>
      </c>
      <c r="F516" s="47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</row>
    <row r="517" spans="1:19" ht="13.5" customHeight="1">
      <c r="A517" s="41"/>
      <c r="B517" s="56"/>
      <c r="C517" s="24" t="s">
        <v>60</v>
      </c>
      <c r="D517" s="101" t="s">
        <v>61</v>
      </c>
      <c r="E517" s="111">
        <v>0.04</v>
      </c>
      <c r="F517" s="47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</row>
    <row r="518" spans="1:19" ht="13.5" customHeight="1" thickBot="1">
      <c r="A518" s="41"/>
      <c r="B518" s="56"/>
      <c r="C518" s="28" t="s">
        <v>62</v>
      </c>
      <c r="D518" s="103" t="s">
        <v>63</v>
      </c>
      <c r="E518" s="104">
        <v>0.06</v>
      </c>
      <c r="F518" s="47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</row>
    <row r="519" spans="1:19" ht="13.5" customHeight="1" thickBot="1">
      <c r="A519" s="41"/>
      <c r="B519" s="56"/>
      <c r="C519" s="110" t="s">
        <v>64</v>
      </c>
      <c r="D519" s="167" t="s">
        <v>65</v>
      </c>
      <c r="E519" s="168"/>
      <c r="F519" s="47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</row>
    <row r="520" spans="1:19" ht="13.5" customHeight="1">
      <c r="A520" s="41"/>
      <c r="B520" s="56"/>
      <c r="C520" s="20" t="s">
        <v>66</v>
      </c>
      <c r="D520" s="99" t="s">
        <v>61</v>
      </c>
      <c r="E520" s="100">
        <v>1000</v>
      </c>
      <c r="F520" s="47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</row>
    <row r="521" spans="1:19" ht="13.5" customHeight="1" thickBot="1">
      <c r="A521" s="41"/>
      <c r="B521" s="56"/>
      <c r="C521" s="28" t="s">
        <v>67</v>
      </c>
      <c r="D521" s="103" t="s">
        <v>63</v>
      </c>
      <c r="E521" s="112">
        <v>3000</v>
      </c>
      <c r="F521" s="47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</row>
  </sheetData>
  <sheetProtection/>
  <mergeCells count="6">
    <mergeCell ref="D515:E515"/>
    <mergeCell ref="D519:E519"/>
    <mergeCell ref="D497:E497"/>
    <mergeCell ref="D503:E503"/>
    <mergeCell ref="D508:E508"/>
    <mergeCell ref="D509:E509"/>
  </mergeCells>
  <printOptions/>
  <pageMargins left="0.75" right="0.75" top="1" bottom="1" header="0.5119999647140503" footer="0.5119999647140503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1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22" sqref="F522"/>
    </sheetView>
  </sheetViews>
  <sheetFormatPr defaultColWidth="10.296875" defaultRowHeight="19.5" customHeight="1" outlineLevelRow="1"/>
  <cols>
    <col min="1" max="1" width="6.09765625" style="1" customWidth="1"/>
    <col min="2" max="3" width="8.69921875" style="1" customWidth="1"/>
    <col min="4" max="4" width="15.09765625" style="1" customWidth="1"/>
    <col min="5" max="19" width="8.69921875" style="1" customWidth="1"/>
    <col min="20" max="16384" width="10.296875" style="1" customWidth="1"/>
  </cols>
  <sheetData>
    <row r="1" spans="1:19" ht="18" thickBot="1">
      <c r="A1" s="43"/>
      <c r="B1" s="44" t="s">
        <v>36</v>
      </c>
      <c r="C1" s="45" t="s">
        <v>39</v>
      </c>
      <c r="D1" s="45" t="s">
        <v>37</v>
      </c>
      <c r="E1" s="46" t="s">
        <v>8</v>
      </c>
      <c r="F1" s="44" t="s">
        <v>9</v>
      </c>
      <c r="G1" s="45" t="s">
        <v>38</v>
      </c>
      <c r="H1" s="45" t="s">
        <v>11</v>
      </c>
      <c r="I1" s="45" t="s">
        <v>12</v>
      </c>
      <c r="J1" s="45" t="s">
        <v>13</v>
      </c>
      <c r="K1" s="45" t="s">
        <v>14</v>
      </c>
      <c r="L1" s="45" t="s">
        <v>15</v>
      </c>
      <c r="M1" s="45" t="s">
        <v>16</v>
      </c>
      <c r="N1" s="45" t="s">
        <v>17</v>
      </c>
      <c r="O1" s="45" t="s">
        <v>18</v>
      </c>
      <c r="P1" s="45" t="s">
        <v>19</v>
      </c>
      <c r="Q1" s="45" t="s">
        <v>20</v>
      </c>
      <c r="R1" s="113" t="s">
        <v>21</v>
      </c>
      <c r="S1" s="46" t="s">
        <v>68</v>
      </c>
    </row>
    <row r="2" spans="1:19" ht="13.5" customHeight="1" thickBot="1">
      <c r="A2" s="48" t="s">
        <v>24</v>
      </c>
      <c r="B2" s="49">
        <f aca="true" t="shared" si="0" ref="B2:Q2">SUM(B3:B42)</f>
        <v>0</v>
      </c>
      <c r="C2" s="50">
        <f t="shared" si="0"/>
        <v>0</v>
      </c>
      <c r="D2" s="50">
        <f t="shared" si="0"/>
        <v>0</v>
      </c>
      <c r="E2" s="51">
        <f t="shared" si="0"/>
        <v>0</v>
      </c>
      <c r="F2" s="49">
        <f t="shared" si="0"/>
        <v>0</v>
      </c>
      <c r="G2" s="50">
        <f t="shared" si="0"/>
        <v>0</v>
      </c>
      <c r="H2" s="50">
        <f>SUM(H3:H42)</f>
        <v>0</v>
      </c>
      <c r="I2" s="50">
        <f t="shared" si="0"/>
        <v>0</v>
      </c>
      <c r="J2" s="50">
        <f t="shared" si="0"/>
        <v>0</v>
      </c>
      <c r="K2" s="50">
        <f t="shared" si="0"/>
        <v>0</v>
      </c>
      <c r="L2" s="50">
        <f t="shared" si="0"/>
        <v>0</v>
      </c>
      <c r="M2" s="50">
        <f t="shared" si="0"/>
        <v>0</v>
      </c>
      <c r="N2" s="50">
        <f t="shared" si="0"/>
        <v>0</v>
      </c>
      <c r="O2" s="50">
        <f t="shared" si="0"/>
        <v>0</v>
      </c>
      <c r="P2" s="50">
        <f t="shared" si="0"/>
        <v>0</v>
      </c>
      <c r="Q2" s="50">
        <f t="shared" si="0"/>
        <v>0</v>
      </c>
      <c r="R2" s="114">
        <f>SUM(R3:R42)</f>
        <v>0</v>
      </c>
      <c r="S2" s="51">
        <f>SUM(S3:S42)</f>
        <v>0</v>
      </c>
    </row>
    <row r="3" spans="1:19" ht="13.5" customHeight="1" hidden="1" outlineLevel="1">
      <c r="A3" s="52"/>
      <c r="B3" s="53"/>
      <c r="C3" s="54"/>
      <c r="D3" s="54"/>
      <c r="E3" s="55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15"/>
      <c r="S3" s="55"/>
    </row>
    <row r="4" spans="1:19" ht="13.5" customHeight="1" hidden="1" outlineLevel="1">
      <c r="A4" s="56"/>
      <c r="B4" s="57"/>
      <c r="C4" s="58"/>
      <c r="D4" s="58"/>
      <c r="E4" s="59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16"/>
      <c r="S4" s="59"/>
    </row>
    <row r="5" spans="1:19" ht="13.5" customHeight="1" hidden="1" outlineLevel="1">
      <c r="A5" s="56"/>
      <c r="B5" s="57"/>
      <c r="C5" s="58"/>
      <c r="D5" s="58"/>
      <c r="E5" s="59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116"/>
      <c r="S5" s="59"/>
    </row>
    <row r="6" spans="1:19" ht="13.5" customHeight="1" hidden="1" outlineLevel="1">
      <c r="A6" s="56"/>
      <c r="B6" s="57"/>
      <c r="C6" s="58"/>
      <c r="D6" s="58"/>
      <c r="E6" s="59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116"/>
      <c r="S6" s="59"/>
    </row>
    <row r="7" spans="1:19" ht="13.5" customHeight="1" hidden="1" outlineLevel="1">
      <c r="A7" s="56"/>
      <c r="B7" s="57"/>
      <c r="C7" s="58"/>
      <c r="D7" s="58"/>
      <c r="E7" s="59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16"/>
      <c r="S7" s="59"/>
    </row>
    <row r="8" spans="1:19" ht="13.5" customHeight="1" hidden="1" outlineLevel="1">
      <c r="A8" s="56"/>
      <c r="B8" s="57"/>
      <c r="C8" s="58"/>
      <c r="D8" s="58"/>
      <c r="E8" s="59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16"/>
      <c r="S8" s="59"/>
    </row>
    <row r="9" spans="1:19" ht="13.5" customHeight="1" hidden="1" outlineLevel="1">
      <c r="A9" s="56"/>
      <c r="B9" s="57"/>
      <c r="C9" s="58"/>
      <c r="D9" s="58"/>
      <c r="E9" s="59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16"/>
      <c r="S9" s="59"/>
    </row>
    <row r="10" spans="1:19" ht="13.5" customHeight="1" hidden="1" outlineLevel="1">
      <c r="A10" s="56"/>
      <c r="B10" s="57"/>
      <c r="C10" s="58"/>
      <c r="D10" s="58"/>
      <c r="E10" s="59"/>
      <c r="F10" s="57"/>
      <c r="G10" s="58"/>
      <c r="H10" s="58"/>
      <c r="I10" s="58"/>
      <c r="K10" s="58"/>
      <c r="L10" s="58"/>
      <c r="M10" s="58"/>
      <c r="N10" s="58"/>
      <c r="O10" s="58"/>
      <c r="P10" s="58"/>
      <c r="Q10" s="58"/>
      <c r="R10" s="116"/>
      <c r="S10" s="59"/>
    </row>
    <row r="11" spans="1:19" ht="13.5" customHeight="1" hidden="1" outlineLevel="1">
      <c r="A11" s="56"/>
      <c r="B11" s="57"/>
      <c r="C11" s="58"/>
      <c r="D11" s="58"/>
      <c r="E11" s="59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116"/>
      <c r="S11" s="59"/>
    </row>
    <row r="12" spans="1:19" ht="13.5" customHeight="1" hidden="1" outlineLevel="1">
      <c r="A12" s="56"/>
      <c r="B12" s="57"/>
      <c r="C12" s="58"/>
      <c r="D12" s="58"/>
      <c r="E12" s="59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116"/>
      <c r="S12" s="59"/>
    </row>
    <row r="13" spans="1:19" ht="13.5" customHeight="1" hidden="1" outlineLevel="1">
      <c r="A13" s="56"/>
      <c r="B13" s="57"/>
      <c r="C13" s="58"/>
      <c r="D13" s="58"/>
      <c r="E13" s="59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116"/>
      <c r="S13" s="59"/>
    </row>
    <row r="14" spans="1:19" ht="13.5" customHeight="1" hidden="1" outlineLevel="1">
      <c r="A14" s="56"/>
      <c r="B14" s="57"/>
      <c r="C14" s="58"/>
      <c r="D14" s="58"/>
      <c r="E14" s="59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116"/>
      <c r="S14" s="59"/>
    </row>
    <row r="15" spans="1:19" ht="13.5" customHeight="1" hidden="1" outlineLevel="1">
      <c r="A15" s="56"/>
      <c r="B15" s="57"/>
      <c r="C15" s="58"/>
      <c r="D15" s="58"/>
      <c r="E15" s="59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116"/>
      <c r="S15" s="59"/>
    </row>
    <row r="16" spans="1:19" ht="13.5" customHeight="1" hidden="1" outlineLevel="1">
      <c r="A16" s="56"/>
      <c r="B16" s="57"/>
      <c r="C16" s="58"/>
      <c r="D16" s="58"/>
      <c r="E16" s="59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116"/>
      <c r="S16" s="59"/>
    </row>
    <row r="17" spans="1:19" ht="13.5" customHeight="1" hidden="1" outlineLevel="1">
      <c r="A17" s="56"/>
      <c r="B17" s="57"/>
      <c r="C17" s="58"/>
      <c r="D17" s="58"/>
      <c r="E17" s="59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116"/>
      <c r="S17" s="59"/>
    </row>
    <row r="18" spans="1:19" ht="13.5" customHeight="1" hidden="1" outlineLevel="1">
      <c r="A18" s="56"/>
      <c r="B18" s="57"/>
      <c r="C18" s="58"/>
      <c r="D18" s="58"/>
      <c r="E18" s="59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16"/>
      <c r="S18" s="59"/>
    </row>
    <row r="19" spans="1:19" ht="13.5" customHeight="1" hidden="1" outlineLevel="1">
      <c r="A19" s="56"/>
      <c r="B19" s="57"/>
      <c r="C19" s="58"/>
      <c r="D19" s="58"/>
      <c r="E19" s="59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116"/>
      <c r="S19" s="59"/>
    </row>
    <row r="20" spans="1:19" ht="13.5" customHeight="1" hidden="1" outlineLevel="1">
      <c r="A20" s="56"/>
      <c r="B20" s="57"/>
      <c r="C20" s="58"/>
      <c r="D20" s="58"/>
      <c r="E20" s="59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116"/>
      <c r="S20" s="59"/>
    </row>
    <row r="21" spans="1:19" ht="13.5" customHeight="1" hidden="1" outlineLevel="1">
      <c r="A21" s="56"/>
      <c r="B21" s="57"/>
      <c r="C21" s="58"/>
      <c r="D21" s="58"/>
      <c r="E21" s="59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116"/>
      <c r="S21" s="59"/>
    </row>
    <row r="22" spans="1:19" ht="13.5" customHeight="1" hidden="1" outlineLevel="1">
      <c r="A22" s="56"/>
      <c r="B22" s="57"/>
      <c r="C22" s="58"/>
      <c r="D22" s="58"/>
      <c r="E22" s="59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116"/>
      <c r="S22" s="59"/>
    </row>
    <row r="23" spans="1:19" ht="13.5" customHeight="1" hidden="1" outlineLevel="1">
      <c r="A23" s="56"/>
      <c r="B23" s="57"/>
      <c r="C23" s="58"/>
      <c r="D23" s="58"/>
      <c r="E23" s="59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116"/>
      <c r="S23" s="59"/>
    </row>
    <row r="24" spans="1:19" ht="13.5" customHeight="1" hidden="1" outlineLevel="1">
      <c r="A24" s="56"/>
      <c r="B24" s="57"/>
      <c r="C24" s="58"/>
      <c r="D24" s="58"/>
      <c r="E24" s="59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16"/>
      <c r="S24" s="59"/>
    </row>
    <row r="25" spans="1:19" ht="13.5" customHeight="1" hidden="1" outlineLevel="1">
      <c r="A25" s="56"/>
      <c r="B25" s="57"/>
      <c r="C25" s="58"/>
      <c r="D25" s="58"/>
      <c r="E25" s="59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16"/>
      <c r="S25" s="59"/>
    </row>
    <row r="26" spans="1:19" ht="13.5" customHeight="1" hidden="1" outlineLevel="1">
      <c r="A26" s="56"/>
      <c r="B26" s="57"/>
      <c r="C26" s="58"/>
      <c r="D26" s="58"/>
      <c r="E26" s="59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116"/>
      <c r="S26" s="59"/>
    </row>
    <row r="27" spans="1:19" ht="13.5" customHeight="1" hidden="1" outlineLevel="1">
      <c r="A27" s="56"/>
      <c r="B27" s="57"/>
      <c r="C27" s="58"/>
      <c r="D27" s="58"/>
      <c r="E27" s="59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16"/>
      <c r="S27" s="59"/>
    </row>
    <row r="28" spans="1:19" ht="13.5" customHeight="1" hidden="1" outlineLevel="1">
      <c r="A28" s="56"/>
      <c r="B28" s="57"/>
      <c r="C28" s="58"/>
      <c r="D28" s="58"/>
      <c r="E28" s="59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16"/>
      <c r="S28" s="59"/>
    </row>
    <row r="29" spans="1:19" ht="13.5" customHeight="1" hidden="1" outlineLevel="1">
      <c r="A29" s="56"/>
      <c r="B29" s="57"/>
      <c r="C29" s="58"/>
      <c r="D29" s="58"/>
      <c r="E29" s="59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116"/>
      <c r="S29" s="59"/>
    </row>
    <row r="30" spans="1:19" ht="13.5" customHeight="1" hidden="1" outlineLevel="1">
      <c r="A30" s="56"/>
      <c r="B30" s="57"/>
      <c r="C30" s="58"/>
      <c r="D30" s="58"/>
      <c r="E30" s="59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116"/>
      <c r="S30" s="59"/>
    </row>
    <row r="31" spans="1:19" ht="13.5" customHeight="1" hidden="1" outlineLevel="1">
      <c r="A31" s="56"/>
      <c r="B31" s="57"/>
      <c r="C31" s="58"/>
      <c r="D31" s="58"/>
      <c r="E31" s="59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16"/>
      <c r="S31" s="59"/>
    </row>
    <row r="32" spans="1:19" ht="13.5" customHeight="1" hidden="1" outlineLevel="1">
      <c r="A32" s="56"/>
      <c r="B32" s="57"/>
      <c r="C32" s="58"/>
      <c r="D32" s="58"/>
      <c r="E32" s="59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16"/>
      <c r="S32" s="59"/>
    </row>
    <row r="33" spans="1:19" ht="13.5" customHeight="1" hidden="1" outlineLevel="1">
      <c r="A33" s="56"/>
      <c r="B33" s="57"/>
      <c r="C33" s="58"/>
      <c r="D33" s="58"/>
      <c r="E33" s="59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116"/>
      <c r="S33" s="59"/>
    </row>
    <row r="34" spans="1:19" ht="13.5" customHeight="1" hidden="1" outlineLevel="1">
      <c r="A34" s="56"/>
      <c r="B34" s="57"/>
      <c r="C34" s="58"/>
      <c r="D34" s="58"/>
      <c r="E34" s="59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116"/>
      <c r="S34" s="59"/>
    </row>
    <row r="35" spans="1:19" ht="13.5" customHeight="1" hidden="1" outlineLevel="1">
      <c r="A35" s="56"/>
      <c r="B35" s="57"/>
      <c r="C35" s="58"/>
      <c r="D35" s="58"/>
      <c r="E35" s="59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116"/>
      <c r="S35" s="59"/>
    </row>
    <row r="36" spans="1:19" ht="13.5" customHeight="1" hidden="1" outlineLevel="1">
      <c r="A36" s="56"/>
      <c r="B36" s="57"/>
      <c r="C36" s="58"/>
      <c r="D36" s="58"/>
      <c r="E36" s="59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116"/>
      <c r="S36" s="59"/>
    </row>
    <row r="37" spans="1:19" ht="13.5" customHeight="1" hidden="1" outlineLevel="1">
      <c r="A37" s="56"/>
      <c r="B37" s="57"/>
      <c r="C37" s="58"/>
      <c r="D37" s="58"/>
      <c r="E37" s="59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16"/>
      <c r="S37" s="59"/>
    </row>
    <row r="38" spans="1:19" ht="13.5" customHeight="1" hidden="1" outlineLevel="1">
      <c r="A38" s="56"/>
      <c r="B38" s="57"/>
      <c r="C38" s="58"/>
      <c r="D38" s="58"/>
      <c r="E38" s="59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116"/>
      <c r="S38" s="59"/>
    </row>
    <row r="39" spans="1:19" ht="13.5" customHeight="1" hidden="1" outlineLevel="1">
      <c r="A39" s="56"/>
      <c r="B39" s="57"/>
      <c r="C39" s="58"/>
      <c r="D39" s="58"/>
      <c r="E39" s="59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116"/>
      <c r="S39" s="59"/>
    </row>
    <row r="40" spans="1:19" ht="13.5" customHeight="1" hidden="1" outlineLevel="1">
      <c r="A40" s="56"/>
      <c r="B40" s="57"/>
      <c r="C40" s="58"/>
      <c r="D40" s="58"/>
      <c r="E40" s="59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116"/>
      <c r="S40" s="59"/>
    </row>
    <row r="41" spans="1:19" ht="13.5" customHeight="1" hidden="1" outlineLevel="1">
      <c r="A41" s="56"/>
      <c r="B41" s="57"/>
      <c r="C41" s="58"/>
      <c r="D41" s="58"/>
      <c r="E41" s="59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116"/>
      <c r="S41" s="59"/>
    </row>
    <row r="42" spans="1:19" ht="13.5" customHeight="1" hidden="1" outlineLevel="1" thickBot="1">
      <c r="A42" s="43"/>
      <c r="B42" s="60"/>
      <c r="C42" s="61"/>
      <c r="D42" s="61"/>
      <c r="E42" s="62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117"/>
      <c r="S42" s="62"/>
    </row>
    <row r="43" spans="1:19" ht="13.5" customHeight="1" collapsed="1" thickBot="1">
      <c r="A43" s="63" t="s">
        <v>25</v>
      </c>
      <c r="B43" s="64">
        <f aca="true" t="shared" si="1" ref="B43:Q43">SUM(B44:B83)</f>
        <v>0</v>
      </c>
      <c r="C43" s="65">
        <f t="shared" si="1"/>
        <v>0</v>
      </c>
      <c r="D43" s="65">
        <f t="shared" si="1"/>
        <v>0</v>
      </c>
      <c r="E43" s="66">
        <f t="shared" si="1"/>
        <v>0</v>
      </c>
      <c r="F43" s="64">
        <f t="shared" si="1"/>
        <v>0</v>
      </c>
      <c r="G43" s="65">
        <f t="shared" si="1"/>
        <v>0</v>
      </c>
      <c r="H43" s="65">
        <f>SUM(H44:H83)</f>
        <v>0</v>
      </c>
      <c r="I43" s="65">
        <f t="shared" si="1"/>
        <v>0</v>
      </c>
      <c r="J43" s="65">
        <f t="shared" si="1"/>
        <v>0</v>
      </c>
      <c r="K43" s="65">
        <f t="shared" si="1"/>
        <v>0</v>
      </c>
      <c r="L43" s="65">
        <f t="shared" si="1"/>
        <v>0</v>
      </c>
      <c r="M43" s="65">
        <f t="shared" si="1"/>
        <v>0</v>
      </c>
      <c r="N43" s="65">
        <f t="shared" si="1"/>
        <v>0</v>
      </c>
      <c r="O43" s="65">
        <f t="shared" si="1"/>
        <v>0</v>
      </c>
      <c r="P43" s="65">
        <f t="shared" si="1"/>
        <v>0</v>
      </c>
      <c r="Q43" s="65">
        <f t="shared" si="1"/>
        <v>0</v>
      </c>
      <c r="R43" s="118">
        <f>SUM(R44:R83)</f>
        <v>0</v>
      </c>
      <c r="S43" s="66">
        <f>SUM(S44:S83)</f>
        <v>0</v>
      </c>
    </row>
    <row r="44" spans="1:19" ht="13.5" customHeight="1" hidden="1" outlineLevel="1">
      <c r="A44" s="52"/>
      <c r="B44" s="67"/>
      <c r="C44" s="68"/>
      <c r="D44" s="68"/>
      <c r="E44" s="69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119"/>
      <c r="S44" s="69"/>
    </row>
    <row r="45" spans="1:19" ht="13.5" customHeight="1" hidden="1" outlineLevel="1">
      <c r="A45" s="56"/>
      <c r="B45" s="70"/>
      <c r="C45" s="71"/>
      <c r="D45" s="71"/>
      <c r="E45" s="72"/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120"/>
      <c r="S45" s="72"/>
    </row>
    <row r="46" spans="1:19" ht="13.5" customHeight="1" hidden="1" outlineLevel="1">
      <c r="A46" s="56"/>
      <c r="B46" s="70"/>
      <c r="C46" s="71"/>
      <c r="D46" s="71"/>
      <c r="E46" s="72"/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120"/>
      <c r="S46" s="72"/>
    </row>
    <row r="47" spans="1:19" ht="13.5" customHeight="1" hidden="1" outlineLevel="1">
      <c r="A47" s="56"/>
      <c r="B47" s="70"/>
      <c r="C47" s="71"/>
      <c r="D47" s="71"/>
      <c r="E47" s="72"/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120"/>
      <c r="S47" s="72"/>
    </row>
    <row r="48" spans="1:19" ht="13.5" customHeight="1" hidden="1" outlineLevel="1">
      <c r="A48" s="56"/>
      <c r="B48" s="70"/>
      <c r="C48" s="71"/>
      <c r="D48" s="71"/>
      <c r="E48" s="72"/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120"/>
      <c r="S48" s="72"/>
    </row>
    <row r="49" spans="1:19" ht="13.5" customHeight="1" hidden="1" outlineLevel="1">
      <c r="A49" s="56"/>
      <c r="B49" s="70"/>
      <c r="C49" s="71"/>
      <c r="D49" s="71"/>
      <c r="E49" s="72"/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120"/>
      <c r="S49" s="72"/>
    </row>
    <row r="50" spans="1:19" ht="13.5" customHeight="1" hidden="1" outlineLevel="1">
      <c r="A50" s="56"/>
      <c r="B50" s="70"/>
      <c r="C50" s="71"/>
      <c r="D50" s="71"/>
      <c r="E50" s="72"/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120"/>
      <c r="S50" s="72"/>
    </row>
    <row r="51" spans="1:19" ht="13.5" customHeight="1" hidden="1" outlineLevel="1">
      <c r="A51" s="56"/>
      <c r="B51" s="70"/>
      <c r="C51" s="71"/>
      <c r="D51" s="71"/>
      <c r="E51" s="72"/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120"/>
      <c r="S51" s="72"/>
    </row>
    <row r="52" spans="1:19" ht="13.5" customHeight="1" hidden="1" outlineLevel="1">
      <c r="A52" s="56"/>
      <c r="B52" s="70"/>
      <c r="C52" s="71"/>
      <c r="D52" s="71"/>
      <c r="E52" s="72"/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120"/>
      <c r="S52" s="72"/>
    </row>
    <row r="53" spans="1:19" ht="13.5" customHeight="1" hidden="1" outlineLevel="1">
      <c r="A53" s="56"/>
      <c r="B53" s="70"/>
      <c r="C53" s="71"/>
      <c r="D53" s="71"/>
      <c r="E53" s="72"/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120"/>
      <c r="S53" s="72"/>
    </row>
    <row r="54" spans="1:19" ht="13.5" customHeight="1" hidden="1" outlineLevel="1">
      <c r="A54" s="56"/>
      <c r="B54" s="70"/>
      <c r="C54" s="71"/>
      <c r="D54" s="71"/>
      <c r="E54" s="72"/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0"/>
      <c r="S54" s="72"/>
    </row>
    <row r="55" spans="1:19" ht="13.5" customHeight="1" hidden="1" outlineLevel="1">
      <c r="A55" s="56"/>
      <c r="B55" s="70"/>
      <c r="C55" s="71"/>
      <c r="D55" s="71"/>
      <c r="E55" s="72"/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120"/>
      <c r="S55" s="72"/>
    </row>
    <row r="56" spans="1:19" ht="13.5" customHeight="1" hidden="1" outlineLevel="1">
      <c r="A56" s="56"/>
      <c r="B56" s="70"/>
      <c r="C56" s="71"/>
      <c r="D56" s="71"/>
      <c r="E56" s="72"/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120"/>
      <c r="S56" s="72"/>
    </row>
    <row r="57" spans="1:19" ht="13.5" customHeight="1" hidden="1" outlineLevel="1">
      <c r="A57" s="56"/>
      <c r="B57" s="70"/>
      <c r="C57" s="71"/>
      <c r="D57" s="71"/>
      <c r="E57" s="72"/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0"/>
      <c r="S57" s="72"/>
    </row>
    <row r="58" spans="1:19" ht="13.5" customHeight="1" hidden="1" outlineLevel="1">
      <c r="A58" s="56"/>
      <c r="B58" s="70"/>
      <c r="C58" s="71"/>
      <c r="D58" s="71"/>
      <c r="E58" s="72"/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120"/>
      <c r="S58" s="72"/>
    </row>
    <row r="59" spans="1:19" ht="13.5" customHeight="1" hidden="1" outlineLevel="1">
      <c r="A59" s="56"/>
      <c r="B59" s="70"/>
      <c r="C59" s="71"/>
      <c r="D59" s="71"/>
      <c r="E59" s="72"/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20"/>
      <c r="S59" s="72"/>
    </row>
    <row r="60" spans="1:19" ht="13.5" customHeight="1" hidden="1" outlineLevel="1">
      <c r="A60" s="56"/>
      <c r="B60" s="70"/>
      <c r="C60" s="71"/>
      <c r="D60" s="71"/>
      <c r="E60" s="72"/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0"/>
      <c r="S60" s="72"/>
    </row>
    <row r="61" spans="1:19" ht="13.5" customHeight="1" hidden="1" outlineLevel="1">
      <c r="A61" s="56"/>
      <c r="B61" s="70"/>
      <c r="C61" s="71"/>
      <c r="D61" s="71"/>
      <c r="E61" s="72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120"/>
      <c r="S61" s="72"/>
    </row>
    <row r="62" spans="1:19" ht="13.5" customHeight="1" hidden="1" outlineLevel="1">
      <c r="A62" s="56"/>
      <c r="B62" s="70"/>
      <c r="C62" s="71"/>
      <c r="D62" s="71"/>
      <c r="E62" s="72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120"/>
      <c r="S62" s="72"/>
    </row>
    <row r="63" spans="1:19" ht="13.5" customHeight="1" hidden="1" outlineLevel="1">
      <c r="A63" s="56"/>
      <c r="B63" s="70"/>
      <c r="C63" s="71"/>
      <c r="D63" s="71"/>
      <c r="E63" s="72"/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0"/>
      <c r="S63" s="72"/>
    </row>
    <row r="64" spans="1:19" ht="13.5" customHeight="1" hidden="1" outlineLevel="1">
      <c r="A64" s="56"/>
      <c r="B64" s="70"/>
      <c r="C64" s="71"/>
      <c r="D64" s="71"/>
      <c r="E64" s="72"/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120"/>
      <c r="S64" s="72"/>
    </row>
    <row r="65" spans="1:19" ht="13.5" customHeight="1" hidden="1" outlineLevel="1">
      <c r="A65" s="56"/>
      <c r="B65" s="70"/>
      <c r="C65" s="71"/>
      <c r="D65" s="71"/>
      <c r="E65" s="72"/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120"/>
      <c r="S65" s="72"/>
    </row>
    <row r="66" spans="1:19" ht="13.5" customHeight="1" hidden="1" outlineLevel="1">
      <c r="A66" s="56"/>
      <c r="B66" s="70"/>
      <c r="C66" s="71"/>
      <c r="D66" s="71"/>
      <c r="E66" s="72"/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120"/>
      <c r="S66" s="72"/>
    </row>
    <row r="67" spans="1:19" ht="13.5" customHeight="1" hidden="1" outlineLevel="1">
      <c r="A67" s="56"/>
      <c r="B67" s="70"/>
      <c r="C67" s="71"/>
      <c r="D67" s="71"/>
      <c r="E67" s="72"/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120"/>
      <c r="S67" s="72"/>
    </row>
    <row r="68" spans="1:19" ht="13.5" customHeight="1" hidden="1" outlineLevel="1">
      <c r="A68" s="56"/>
      <c r="B68" s="70"/>
      <c r="C68" s="71"/>
      <c r="D68" s="71"/>
      <c r="E68" s="72"/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120"/>
      <c r="S68" s="72"/>
    </row>
    <row r="69" spans="1:19" ht="13.5" customHeight="1" hidden="1" outlineLevel="1">
      <c r="A69" s="56"/>
      <c r="B69" s="70"/>
      <c r="C69" s="71"/>
      <c r="D69" s="71"/>
      <c r="E69" s="72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0"/>
      <c r="S69" s="72"/>
    </row>
    <row r="70" spans="1:19" ht="13.5" customHeight="1" hidden="1" outlineLevel="1">
      <c r="A70" s="56"/>
      <c r="B70" s="70"/>
      <c r="C70" s="71"/>
      <c r="D70" s="71"/>
      <c r="E70" s="72"/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120"/>
      <c r="S70" s="72"/>
    </row>
    <row r="71" spans="1:19" ht="13.5" customHeight="1" hidden="1" outlineLevel="1">
      <c r="A71" s="56"/>
      <c r="B71" s="70"/>
      <c r="C71" s="71"/>
      <c r="D71" s="71"/>
      <c r="E71" s="72"/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120"/>
      <c r="S71" s="72"/>
    </row>
    <row r="72" spans="1:19" ht="13.5" customHeight="1" hidden="1" outlineLevel="1">
      <c r="A72" s="56"/>
      <c r="B72" s="70"/>
      <c r="C72" s="71"/>
      <c r="D72" s="71"/>
      <c r="E72" s="72"/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120"/>
      <c r="S72" s="72"/>
    </row>
    <row r="73" spans="1:19" ht="13.5" customHeight="1" hidden="1" outlineLevel="1">
      <c r="A73" s="56"/>
      <c r="B73" s="70"/>
      <c r="C73" s="71"/>
      <c r="D73" s="71"/>
      <c r="E73" s="72"/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120"/>
      <c r="S73" s="72"/>
    </row>
    <row r="74" spans="1:19" ht="13.5" customHeight="1" hidden="1" outlineLevel="1">
      <c r="A74" s="56"/>
      <c r="B74" s="70"/>
      <c r="C74" s="71"/>
      <c r="D74" s="71"/>
      <c r="E74" s="72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120"/>
      <c r="S74" s="72"/>
    </row>
    <row r="75" spans="1:19" ht="13.5" customHeight="1" hidden="1" outlineLevel="1">
      <c r="A75" s="56"/>
      <c r="B75" s="70"/>
      <c r="C75" s="71"/>
      <c r="D75" s="71"/>
      <c r="E75" s="72"/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120"/>
      <c r="S75" s="72"/>
    </row>
    <row r="76" spans="1:19" ht="13.5" customHeight="1" hidden="1" outlineLevel="1">
      <c r="A76" s="56"/>
      <c r="B76" s="70"/>
      <c r="C76" s="71"/>
      <c r="D76" s="71"/>
      <c r="E76" s="72"/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120"/>
      <c r="S76" s="72"/>
    </row>
    <row r="77" spans="1:19" ht="13.5" customHeight="1" hidden="1" outlineLevel="1">
      <c r="A77" s="56"/>
      <c r="B77" s="70"/>
      <c r="C77" s="71"/>
      <c r="D77" s="71"/>
      <c r="E77" s="72"/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120"/>
      <c r="S77" s="72"/>
    </row>
    <row r="78" spans="1:19" ht="13.5" customHeight="1" hidden="1" outlineLevel="1">
      <c r="A78" s="56"/>
      <c r="B78" s="70"/>
      <c r="C78" s="71"/>
      <c r="D78" s="71"/>
      <c r="E78" s="72"/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120"/>
      <c r="S78" s="72"/>
    </row>
    <row r="79" spans="1:19" ht="13.5" customHeight="1" hidden="1" outlineLevel="1">
      <c r="A79" s="56"/>
      <c r="B79" s="70"/>
      <c r="C79" s="71"/>
      <c r="D79" s="71"/>
      <c r="E79" s="72"/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120"/>
      <c r="S79" s="72"/>
    </row>
    <row r="80" spans="1:19" ht="13.5" customHeight="1" hidden="1" outlineLevel="1">
      <c r="A80" s="56"/>
      <c r="B80" s="70"/>
      <c r="C80" s="71"/>
      <c r="D80" s="71"/>
      <c r="E80" s="72"/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120"/>
      <c r="S80" s="72"/>
    </row>
    <row r="81" spans="1:19" ht="13.5" customHeight="1" hidden="1" outlineLevel="1">
      <c r="A81" s="56"/>
      <c r="B81" s="70"/>
      <c r="C81" s="71"/>
      <c r="D81" s="71"/>
      <c r="E81" s="72"/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120"/>
      <c r="S81" s="72"/>
    </row>
    <row r="82" spans="1:19" ht="13.5" customHeight="1" hidden="1" outlineLevel="1">
      <c r="A82" s="56"/>
      <c r="B82" s="70"/>
      <c r="C82" s="71"/>
      <c r="D82" s="71"/>
      <c r="E82" s="72"/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120"/>
      <c r="S82" s="72"/>
    </row>
    <row r="83" spans="1:19" ht="13.5" customHeight="1" hidden="1" outlineLevel="1" thickBot="1">
      <c r="A83" s="43"/>
      <c r="B83" s="73"/>
      <c r="C83" s="74"/>
      <c r="D83" s="74"/>
      <c r="E83" s="75"/>
      <c r="F83" s="73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121"/>
      <c r="S83" s="75"/>
    </row>
    <row r="84" spans="1:19" ht="13.5" customHeight="1" collapsed="1" thickBot="1">
      <c r="A84" s="63" t="s">
        <v>26</v>
      </c>
      <c r="B84" s="64">
        <f aca="true" t="shared" si="2" ref="B84:Q84">SUM(B85:B124)</f>
        <v>0</v>
      </c>
      <c r="C84" s="65">
        <f t="shared" si="2"/>
        <v>0</v>
      </c>
      <c r="D84" s="65">
        <f t="shared" si="2"/>
        <v>0</v>
      </c>
      <c r="E84" s="66">
        <f t="shared" si="2"/>
        <v>0</v>
      </c>
      <c r="F84" s="64">
        <f t="shared" si="2"/>
        <v>0</v>
      </c>
      <c r="G84" s="65">
        <f t="shared" si="2"/>
        <v>0</v>
      </c>
      <c r="H84" s="65">
        <f>SUM(H85:H124)</f>
        <v>0</v>
      </c>
      <c r="I84" s="65">
        <f t="shared" si="2"/>
        <v>0</v>
      </c>
      <c r="J84" s="65">
        <f t="shared" si="2"/>
        <v>0</v>
      </c>
      <c r="K84" s="65">
        <f t="shared" si="2"/>
        <v>0</v>
      </c>
      <c r="L84" s="65">
        <f t="shared" si="2"/>
        <v>0</v>
      </c>
      <c r="M84" s="65">
        <f t="shared" si="2"/>
        <v>0</v>
      </c>
      <c r="N84" s="65">
        <f t="shared" si="2"/>
        <v>0</v>
      </c>
      <c r="O84" s="65">
        <f t="shared" si="2"/>
        <v>0</v>
      </c>
      <c r="P84" s="65">
        <f t="shared" si="2"/>
        <v>0</v>
      </c>
      <c r="Q84" s="65">
        <f t="shared" si="2"/>
        <v>0</v>
      </c>
      <c r="R84" s="118">
        <f>SUM(R85:R124)</f>
        <v>0</v>
      </c>
      <c r="S84" s="66">
        <f>SUM(S85:S124)</f>
        <v>0</v>
      </c>
    </row>
    <row r="85" spans="1:19" ht="13.5" customHeight="1" hidden="1" outlineLevel="1">
      <c r="A85" s="76"/>
      <c r="B85" s="67"/>
      <c r="C85" s="68"/>
      <c r="D85" s="68"/>
      <c r="E85" s="69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119"/>
      <c r="S85" s="69"/>
    </row>
    <row r="86" spans="1:19" ht="13.5" customHeight="1" hidden="1" outlineLevel="1">
      <c r="A86" s="56"/>
      <c r="B86" s="70"/>
      <c r="C86" s="71"/>
      <c r="D86" s="71"/>
      <c r="E86" s="72"/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120"/>
      <c r="S86" s="72"/>
    </row>
    <row r="87" spans="1:19" ht="13.5" customHeight="1" hidden="1" outlineLevel="1">
      <c r="A87" s="56"/>
      <c r="B87" s="70"/>
      <c r="C87" s="71"/>
      <c r="D87" s="71"/>
      <c r="E87" s="72"/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120"/>
      <c r="S87" s="72"/>
    </row>
    <row r="88" spans="1:19" ht="13.5" customHeight="1" hidden="1" outlineLevel="1">
      <c r="A88" s="56"/>
      <c r="B88" s="70"/>
      <c r="C88" s="71"/>
      <c r="D88" s="71"/>
      <c r="E88" s="72"/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120"/>
      <c r="S88" s="72"/>
    </row>
    <row r="89" spans="1:19" ht="13.5" customHeight="1" hidden="1" outlineLevel="1">
      <c r="A89" s="56"/>
      <c r="B89" s="70"/>
      <c r="C89" s="71"/>
      <c r="D89" s="71"/>
      <c r="E89" s="72"/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120"/>
      <c r="S89" s="72"/>
    </row>
    <row r="90" spans="1:19" ht="13.5" customHeight="1" hidden="1" outlineLevel="1">
      <c r="A90" s="56"/>
      <c r="B90" s="70"/>
      <c r="C90" s="71"/>
      <c r="D90" s="71"/>
      <c r="E90" s="72"/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120"/>
      <c r="S90" s="72"/>
    </row>
    <row r="91" spans="1:19" ht="13.5" customHeight="1" hidden="1" outlineLevel="1">
      <c r="A91" s="56"/>
      <c r="B91" s="70"/>
      <c r="C91" s="71"/>
      <c r="D91" s="71"/>
      <c r="E91" s="72"/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120"/>
      <c r="S91" s="72"/>
    </row>
    <row r="92" spans="1:19" ht="13.5" customHeight="1" hidden="1" outlineLevel="1">
      <c r="A92" s="56"/>
      <c r="B92" s="70"/>
      <c r="C92" s="71"/>
      <c r="D92" s="71"/>
      <c r="E92" s="72"/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120"/>
      <c r="S92" s="72"/>
    </row>
    <row r="93" spans="1:19" ht="13.5" customHeight="1" hidden="1" outlineLevel="1">
      <c r="A93" s="56"/>
      <c r="B93" s="70"/>
      <c r="C93" s="71"/>
      <c r="D93" s="71"/>
      <c r="E93" s="72"/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120"/>
      <c r="S93" s="72"/>
    </row>
    <row r="94" spans="1:19" ht="13.5" customHeight="1" hidden="1" outlineLevel="1">
      <c r="A94" s="56"/>
      <c r="B94" s="70"/>
      <c r="C94" s="71"/>
      <c r="D94" s="71"/>
      <c r="E94" s="72"/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120"/>
      <c r="S94" s="72"/>
    </row>
    <row r="95" spans="1:19" ht="13.5" customHeight="1" hidden="1" outlineLevel="1">
      <c r="A95" s="56"/>
      <c r="B95" s="70"/>
      <c r="C95" s="71"/>
      <c r="D95" s="71"/>
      <c r="E95" s="72"/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120"/>
      <c r="S95" s="72"/>
    </row>
    <row r="96" spans="1:19" ht="13.5" customHeight="1" hidden="1" outlineLevel="1">
      <c r="A96" s="56"/>
      <c r="B96" s="70"/>
      <c r="C96" s="71"/>
      <c r="D96" s="71"/>
      <c r="E96" s="72"/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120"/>
      <c r="S96" s="72"/>
    </row>
    <row r="97" spans="1:19" ht="13.5" customHeight="1" hidden="1" outlineLevel="1">
      <c r="A97" s="56"/>
      <c r="B97" s="70"/>
      <c r="C97" s="71"/>
      <c r="D97" s="71"/>
      <c r="E97" s="72"/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120"/>
      <c r="S97" s="72"/>
    </row>
    <row r="98" spans="1:19" ht="13.5" customHeight="1" hidden="1" outlineLevel="1">
      <c r="A98" s="56"/>
      <c r="B98" s="70"/>
      <c r="C98" s="71"/>
      <c r="D98" s="71"/>
      <c r="E98" s="72"/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120"/>
      <c r="S98" s="72"/>
    </row>
    <row r="99" spans="1:19" ht="13.5" customHeight="1" hidden="1" outlineLevel="1">
      <c r="A99" s="56"/>
      <c r="B99" s="70"/>
      <c r="C99" s="71"/>
      <c r="D99" s="71"/>
      <c r="E99" s="72"/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120"/>
      <c r="S99" s="72"/>
    </row>
    <row r="100" spans="1:19" ht="13.5" customHeight="1" hidden="1" outlineLevel="1">
      <c r="A100" s="56"/>
      <c r="B100" s="70"/>
      <c r="C100" s="71"/>
      <c r="D100" s="71"/>
      <c r="E100" s="72"/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120"/>
      <c r="S100" s="72"/>
    </row>
    <row r="101" spans="1:19" ht="13.5" customHeight="1" hidden="1" outlineLevel="1">
      <c r="A101" s="56"/>
      <c r="B101" s="70"/>
      <c r="C101" s="71"/>
      <c r="D101" s="71"/>
      <c r="E101" s="72"/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120"/>
      <c r="S101" s="72"/>
    </row>
    <row r="102" spans="1:19" ht="13.5" customHeight="1" hidden="1" outlineLevel="1">
      <c r="A102" s="56"/>
      <c r="B102" s="70"/>
      <c r="C102" s="71"/>
      <c r="D102" s="71"/>
      <c r="E102" s="72"/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120"/>
      <c r="S102" s="72"/>
    </row>
    <row r="103" spans="1:19" ht="13.5" customHeight="1" hidden="1" outlineLevel="1">
      <c r="A103" s="56"/>
      <c r="B103" s="70"/>
      <c r="C103" s="71"/>
      <c r="D103" s="71"/>
      <c r="E103" s="72"/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120"/>
      <c r="S103" s="72"/>
    </row>
    <row r="104" spans="1:19" ht="13.5" customHeight="1" hidden="1" outlineLevel="1">
      <c r="A104" s="56"/>
      <c r="B104" s="70"/>
      <c r="C104" s="71"/>
      <c r="D104" s="71"/>
      <c r="E104" s="72"/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120"/>
      <c r="S104" s="72"/>
    </row>
    <row r="105" spans="1:19" ht="13.5" customHeight="1" hidden="1" outlineLevel="1">
      <c r="A105" s="56"/>
      <c r="B105" s="70"/>
      <c r="C105" s="71"/>
      <c r="D105" s="71"/>
      <c r="E105" s="72"/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120"/>
      <c r="S105" s="72"/>
    </row>
    <row r="106" spans="1:19" ht="13.5" customHeight="1" hidden="1" outlineLevel="1">
      <c r="A106" s="56"/>
      <c r="B106" s="70"/>
      <c r="C106" s="71"/>
      <c r="D106" s="71"/>
      <c r="E106" s="72"/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120"/>
      <c r="S106" s="72"/>
    </row>
    <row r="107" spans="1:19" ht="13.5" customHeight="1" hidden="1" outlineLevel="1">
      <c r="A107" s="56"/>
      <c r="B107" s="70"/>
      <c r="C107" s="71"/>
      <c r="D107" s="71"/>
      <c r="E107" s="72"/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120"/>
      <c r="S107" s="72"/>
    </row>
    <row r="108" spans="1:19" ht="13.5" customHeight="1" hidden="1" outlineLevel="1">
      <c r="A108" s="56"/>
      <c r="B108" s="70"/>
      <c r="C108" s="71"/>
      <c r="D108" s="71"/>
      <c r="E108" s="72"/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120"/>
      <c r="S108" s="72"/>
    </row>
    <row r="109" spans="1:19" ht="13.5" customHeight="1" hidden="1" outlineLevel="1">
      <c r="A109" s="56"/>
      <c r="B109" s="70"/>
      <c r="C109" s="71"/>
      <c r="D109" s="71"/>
      <c r="E109" s="72"/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120"/>
      <c r="S109" s="72"/>
    </row>
    <row r="110" spans="1:19" ht="13.5" customHeight="1" hidden="1" outlineLevel="1">
      <c r="A110" s="56"/>
      <c r="B110" s="70"/>
      <c r="C110" s="71"/>
      <c r="D110" s="71"/>
      <c r="E110" s="72"/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120"/>
      <c r="S110" s="72"/>
    </row>
    <row r="111" spans="1:19" ht="13.5" customHeight="1" hidden="1" outlineLevel="1">
      <c r="A111" s="56"/>
      <c r="B111" s="70"/>
      <c r="C111" s="71"/>
      <c r="D111" s="71"/>
      <c r="E111" s="72"/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120"/>
      <c r="S111" s="72"/>
    </row>
    <row r="112" spans="1:19" ht="13.5" customHeight="1" hidden="1" outlineLevel="1">
      <c r="A112" s="56"/>
      <c r="B112" s="70"/>
      <c r="C112" s="71"/>
      <c r="D112" s="71"/>
      <c r="E112" s="72"/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120"/>
      <c r="S112" s="72"/>
    </row>
    <row r="113" spans="1:19" ht="13.5" customHeight="1" hidden="1" outlineLevel="1">
      <c r="A113" s="56"/>
      <c r="B113" s="70"/>
      <c r="C113" s="71"/>
      <c r="D113" s="71"/>
      <c r="E113" s="72"/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120"/>
      <c r="S113" s="72"/>
    </row>
    <row r="114" spans="1:19" ht="13.5" customHeight="1" hidden="1" outlineLevel="1">
      <c r="A114" s="56"/>
      <c r="B114" s="70"/>
      <c r="C114" s="71"/>
      <c r="D114" s="71"/>
      <c r="E114" s="72"/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120"/>
      <c r="S114" s="72"/>
    </row>
    <row r="115" spans="1:19" ht="13.5" customHeight="1" hidden="1" outlineLevel="1">
      <c r="A115" s="56"/>
      <c r="B115" s="70"/>
      <c r="C115" s="71"/>
      <c r="D115" s="71"/>
      <c r="E115" s="72"/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120"/>
      <c r="S115" s="72"/>
    </row>
    <row r="116" spans="1:19" ht="13.5" customHeight="1" hidden="1" outlineLevel="1">
      <c r="A116" s="56"/>
      <c r="B116" s="70"/>
      <c r="C116" s="71"/>
      <c r="D116" s="71"/>
      <c r="E116" s="72"/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120"/>
      <c r="S116" s="72"/>
    </row>
    <row r="117" spans="1:19" ht="13.5" customHeight="1" hidden="1" outlineLevel="1">
      <c r="A117" s="56"/>
      <c r="B117" s="70"/>
      <c r="C117" s="71"/>
      <c r="D117" s="71"/>
      <c r="E117" s="72"/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120"/>
      <c r="S117" s="72"/>
    </row>
    <row r="118" spans="1:19" ht="13.5" customHeight="1" hidden="1" outlineLevel="1">
      <c r="A118" s="56"/>
      <c r="B118" s="70"/>
      <c r="C118" s="71"/>
      <c r="D118" s="71"/>
      <c r="E118" s="72"/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120"/>
      <c r="S118" s="72"/>
    </row>
    <row r="119" spans="1:19" ht="13.5" customHeight="1" hidden="1" outlineLevel="1">
      <c r="A119" s="56"/>
      <c r="B119" s="70"/>
      <c r="C119" s="71"/>
      <c r="D119" s="71"/>
      <c r="E119" s="72"/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120"/>
      <c r="S119" s="72"/>
    </row>
    <row r="120" spans="1:19" ht="13.5" customHeight="1" hidden="1" outlineLevel="1">
      <c r="A120" s="56"/>
      <c r="B120" s="70"/>
      <c r="C120" s="71"/>
      <c r="D120" s="71"/>
      <c r="E120" s="72"/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120"/>
      <c r="S120" s="72"/>
    </row>
    <row r="121" spans="1:19" ht="13.5" customHeight="1" hidden="1" outlineLevel="1">
      <c r="A121" s="56"/>
      <c r="B121" s="70"/>
      <c r="C121" s="71"/>
      <c r="D121" s="71"/>
      <c r="E121" s="72"/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120"/>
      <c r="S121" s="72"/>
    </row>
    <row r="122" spans="1:19" ht="13.5" customHeight="1" hidden="1" outlineLevel="1">
      <c r="A122" s="56"/>
      <c r="B122" s="70"/>
      <c r="C122" s="71"/>
      <c r="D122" s="71"/>
      <c r="E122" s="72"/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120"/>
      <c r="S122" s="72"/>
    </row>
    <row r="123" spans="1:19" ht="13.5" customHeight="1" hidden="1" outlineLevel="1">
      <c r="A123" s="56"/>
      <c r="B123" s="70"/>
      <c r="C123" s="71"/>
      <c r="D123" s="71"/>
      <c r="E123" s="72"/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120"/>
      <c r="S123" s="72"/>
    </row>
    <row r="124" spans="1:19" ht="13.5" customHeight="1" hidden="1" outlineLevel="1">
      <c r="A124" s="43"/>
      <c r="B124" s="73"/>
      <c r="C124" s="74"/>
      <c r="D124" s="74"/>
      <c r="E124" s="75"/>
      <c r="F124" s="73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121"/>
      <c r="S124" s="75"/>
    </row>
    <row r="125" spans="1:19" ht="13.5" customHeight="1" collapsed="1" thickBot="1">
      <c r="A125" s="77" t="s">
        <v>27</v>
      </c>
      <c r="B125" s="78">
        <f aca="true" t="shared" si="3" ref="B125:P125">SUM(B126:B165)</f>
        <v>0</v>
      </c>
      <c r="C125" s="79">
        <f t="shared" si="3"/>
        <v>0</v>
      </c>
      <c r="D125" s="79">
        <f t="shared" si="3"/>
        <v>0</v>
      </c>
      <c r="E125" s="80">
        <f t="shared" si="3"/>
        <v>0</v>
      </c>
      <c r="F125" s="78">
        <f t="shared" si="3"/>
        <v>0</v>
      </c>
      <c r="G125" s="79">
        <f t="shared" si="3"/>
        <v>0</v>
      </c>
      <c r="H125" s="79">
        <f>SUM(H126:H165)</f>
        <v>0</v>
      </c>
      <c r="I125" s="79">
        <f t="shared" si="3"/>
        <v>0</v>
      </c>
      <c r="J125" s="79">
        <f t="shared" si="3"/>
        <v>0</v>
      </c>
      <c r="K125" s="79">
        <f t="shared" si="3"/>
        <v>0</v>
      </c>
      <c r="L125" s="79">
        <f t="shared" si="3"/>
        <v>0</v>
      </c>
      <c r="M125" s="79">
        <f t="shared" si="3"/>
        <v>0</v>
      </c>
      <c r="N125" s="79">
        <f t="shared" si="3"/>
        <v>0</v>
      </c>
      <c r="O125" s="79">
        <f>SUM(O126:O165)</f>
        <v>0</v>
      </c>
      <c r="P125" s="79">
        <f t="shared" si="3"/>
        <v>0</v>
      </c>
      <c r="Q125" s="79">
        <f>SUM(Q126:Q165)</f>
        <v>0</v>
      </c>
      <c r="R125" s="122">
        <f>SUM(R126:R165)</f>
        <v>0</v>
      </c>
      <c r="S125" s="80">
        <f>SUM(S126:S165)</f>
        <v>0</v>
      </c>
    </row>
    <row r="126" spans="1:19" ht="13.5" customHeight="1" hidden="1" outlineLevel="1">
      <c r="A126" s="76"/>
      <c r="B126" s="67"/>
      <c r="C126" s="68"/>
      <c r="D126" s="68"/>
      <c r="E126" s="69"/>
      <c r="F126" s="67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71"/>
      <c r="R126" s="119"/>
      <c r="S126" s="69"/>
    </row>
    <row r="127" spans="1:19" ht="13.5" customHeight="1" hidden="1" outlineLevel="1">
      <c r="A127" s="56"/>
      <c r="B127" s="70"/>
      <c r="C127" s="71"/>
      <c r="D127" s="71"/>
      <c r="E127" s="72"/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120"/>
      <c r="S127" s="72"/>
    </row>
    <row r="128" spans="1:19" ht="13.5" customHeight="1" hidden="1" outlineLevel="1">
      <c r="A128" s="56"/>
      <c r="B128" s="70"/>
      <c r="C128" s="71"/>
      <c r="D128" s="71"/>
      <c r="E128" s="72"/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R128" s="120"/>
      <c r="S128" s="72"/>
    </row>
    <row r="129" spans="1:19" ht="13.5" customHeight="1" hidden="1" outlineLevel="1">
      <c r="A129" s="56"/>
      <c r="B129" s="70"/>
      <c r="C129" s="71"/>
      <c r="D129" s="71"/>
      <c r="E129" s="72"/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120"/>
      <c r="S129" s="72"/>
    </row>
    <row r="130" spans="1:19" ht="13.5" customHeight="1" hidden="1" outlineLevel="1" thickBot="1">
      <c r="A130" s="56"/>
      <c r="B130" s="70"/>
      <c r="C130" s="71"/>
      <c r="D130" s="71"/>
      <c r="E130" s="72"/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120"/>
      <c r="S130" s="72"/>
    </row>
    <row r="131" spans="1:19" ht="13.5" customHeight="1" hidden="1" outlineLevel="1" thickBot="1">
      <c r="A131" s="56"/>
      <c r="B131" s="70"/>
      <c r="C131" s="71"/>
      <c r="D131" s="71"/>
      <c r="E131" s="72"/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120"/>
      <c r="S131" s="72"/>
    </row>
    <row r="132" spans="1:19" ht="13.5" customHeight="1" hidden="1" outlineLevel="1">
      <c r="A132" s="56"/>
      <c r="B132" s="70"/>
      <c r="C132" s="71"/>
      <c r="D132" s="71"/>
      <c r="E132" s="72"/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120"/>
      <c r="S132" s="72"/>
    </row>
    <row r="133" spans="1:19" ht="13.5" customHeight="1" hidden="1" outlineLevel="1">
      <c r="A133" s="56"/>
      <c r="B133" s="70"/>
      <c r="C133" s="71"/>
      <c r="D133" s="71"/>
      <c r="E133" s="72"/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120"/>
      <c r="S133" s="72"/>
    </row>
    <row r="134" spans="1:19" ht="13.5" customHeight="1" hidden="1" outlineLevel="1">
      <c r="A134" s="56"/>
      <c r="B134" s="70"/>
      <c r="C134" s="71"/>
      <c r="D134" s="71"/>
      <c r="E134" s="72"/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120"/>
      <c r="S134" s="72"/>
    </row>
    <row r="135" spans="1:19" ht="13.5" customHeight="1" hidden="1" outlineLevel="1">
      <c r="A135" s="56"/>
      <c r="B135" s="70"/>
      <c r="C135" s="71"/>
      <c r="D135" s="71"/>
      <c r="E135" s="72"/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120"/>
      <c r="S135" s="72"/>
    </row>
    <row r="136" spans="1:19" ht="13.5" customHeight="1" hidden="1" outlineLevel="1">
      <c r="A136" s="56"/>
      <c r="B136" s="70"/>
      <c r="C136" s="71"/>
      <c r="D136" s="71"/>
      <c r="E136" s="72"/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120"/>
      <c r="S136" s="72"/>
    </row>
    <row r="137" spans="1:19" ht="13.5" customHeight="1" hidden="1" outlineLevel="1">
      <c r="A137" s="56"/>
      <c r="B137" s="70"/>
      <c r="C137" s="71"/>
      <c r="D137" s="71"/>
      <c r="E137" s="72"/>
      <c r="F137" s="7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120"/>
      <c r="S137" s="72"/>
    </row>
    <row r="138" spans="1:19" ht="13.5" customHeight="1" hidden="1" outlineLevel="1">
      <c r="A138" s="56"/>
      <c r="B138" s="70"/>
      <c r="C138" s="71"/>
      <c r="D138" s="71"/>
      <c r="E138" s="72"/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120"/>
      <c r="S138" s="72"/>
    </row>
    <row r="139" spans="1:19" ht="13.5" customHeight="1" hidden="1" outlineLevel="1">
      <c r="A139" s="56"/>
      <c r="B139" s="70"/>
      <c r="C139" s="71"/>
      <c r="D139" s="71"/>
      <c r="E139" s="72"/>
      <c r="F139" s="7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120"/>
      <c r="S139" s="72"/>
    </row>
    <row r="140" spans="1:19" ht="13.5" customHeight="1" hidden="1" outlineLevel="1">
      <c r="A140" s="56"/>
      <c r="B140" s="70"/>
      <c r="C140" s="71"/>
      <c r="D140" s="71"/>
      <c r="E140" s="72"/>
      <c r="F140" s="70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120"/>
      <c r="S140" s="72"/>
    </row>
    <row r="141" spans="1:19" ht="13.5" customHeight="1" hidden="1" outlineLevel="1">
      <c r="A141" s="56"/>
      <c r="B141" s="70"/>
      <c r="C141" s="71"/>
      <c r="D141" s="71"/>
      <c r="E141" s="72"/>
      <c r="F141" s="70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120"/>
      <c r="S141" s="72"/>
    </row>
    <row r="142" spans="1:19" ht="13.5" customHeight="1" hidden="1" outlineLevel="1">
      <c r="A142" s="56"/>
      <c r="B142" s="70"/>
      <c r="C142" s="71"/>
      <c r="D142" s="71"/>
      <c r="E142" s="72"/>
      <c r="F142" s="70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120"/>
      <c r="S142" s="72"/>
    </row>
    <row r="143" spans="1:19" ht="13.5" customHeight="1" hidden="1" outlineLevel="1">
      <c r="A143" s="56"/>
      <c r="B143" s="70"/>
      <c r="C143" s="71"/>
      <c r="D143" s="71"/>
      <c r="E143" s="72"/>
      <c r="F143" s="70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120"/>
      <c r="S143" s="72"/>
    </row>
    <row r="144" spans="1:19" ht="13.5" customHeight="1" hidden="1" outlineLevel="1">
      <c r="A144" s="56"/>
      <c r="B144" s="70"/>
      <c r="C144" s="71"/>
      <c r="D144" s="71"/>
      <c r="E144" s="72"/>
      <c r="F144" s="70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120"/>
      <c r="S144" s="72"/>
    </row>
    <row r="145" spans="1:19" ht="13.5" customHeight="1" hidden="1" outlineLevel="1">
      <c r="A145" s="56"/>
      <c r="B145" s="70"/>
      <c r="C145" s="71"/>
      <c r="D145" s="71"/>
      <c r="E145" s="72"/>
      <c r="F145" s="70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120"/>
      <c r="S145" s="72"/>
    </row>
    <row r="146" spans="1:19" ht="13.5" customHeight="1" hidden="1" outlineLevel="1">
      <c r="A146" s="56"/>
      <c r="B146" s="70"/>
      <c r="C146" s="71"/>
      <c r="D146" s="71"/>
      <c r="E146" s="72"/>
      <c r="F146" s="70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120"/>
      <c r="S146" s="72"/>
    </row>
    <row r="147" spans="1:19" ht="13.5" customHeight="1" hidden="1" outlineLevel="1">
      <c r="A147" s="56"/>
      <c r="B147" s="70"/>
      <c r="C147" s="71"/>
      <c r="D147" s="71"/>
      <c r="E147" s="72"/>
      <c r="F147" s="70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120"/>
      <c r="S147" s="72"/>
    </row>
    <row r="148" spans="1:19" ht="13.5" customHeight="1" hidden="1" outlineLevel="1">
      <c r="A148" s="56"/>
      <c r="B148" s="70"/>
      <c r="C148" s="71"/>
      <c r="D148" s="71"/>
      <c r="E148" s="72"/>
      <c r="F148" s="70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120"/>
      <c r="S148" s="72"/>
    </row>
    <row r="149" spans="1:19" ht="13.5" customHeight="1" hidden="1" outlineLevel="1">
      <c r="A149" s="56"/>
      <c r="B149" s="70"/>
      <c r="C149" s="71"/>
      <c r="D149" s="71"/>
      <c r="E149" s="72"/>
      <c r="F149" s="70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120"/>
      <c r="S149" s="72"/>
    </row>
    <row r="150" spans="1:19" ht="13.5" customHeight="1" hidden="1" outlineLevel="1">
      <c r="A150" s="56"/>
      <c r="B150" s="70"/>
      <c r="C150" s="71"/>
      <c r="D150" s="71"/>
      <c r="E150" s="72"/>
      <c r="F150" s="70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120"/>
      <c r="S150" s="72"/>
    </row>
    <row r="151" spans="1:19" ht="13.5" customHeight="1" hidden="1" outlineLevel="1">
      <c r="A151" s="56"/>
      <c r="B151" s="70"/>
      <c r="C151" s="71"/>
      <c r="D151" s="71"/>
      <c r="E151" s="72"/>
      <c r="F151" s="70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120"/>
      <c r="S151" s="72"/>
    </row>
    <row r="152" spans="1:19" ht="13.5" customHeight="1" hidden="1" outlineLevel="1">
      <c r="A152" s="56"/>
      <c r="B152" s="70"/>
      <c r="C152" s="71"/>
      <c r="D152" s="71"/>
      <c r="E152" s="72"/>
      <c r="F152" s="70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120"/>
      <c r="S152" s="72"/>
    </row>
    <row r="153" spans="1:19" ht="13.5" customHeight="1" hidden="1" outlineLevel="1">
      <c r="A153" s="56"/>
      <c r="B153" s="70"/>
      <c r="C153" s="71"/>
      <c r="D153" s="71"/>
      <c r="E153" s="72"/>
      <c r="F153" s="70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120"/>
      <c r="S153" s="72"/>
    </row>
    <row r="154" spans="1:19" ht="13.5" customHeight="1" hidden="1" outlineLevel="1">
      <c r="A154" s="56"/>
      <c r="B154" s="70"/>
      <c r="C154" s="71"/>
      <c r="D154" s="71"/>
      <c r="E154" s="72"/>
      <c r="F154" s="70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120"/>
      <c r="S154" s="72"/>
    </row>
    <row r="155" spans="1:19" ht="13.5" customHeight="1" hidden="1" outlineLevel="1">
      <c r="A155" s="56"/>
      <c r="B155" s="70"/>
      <c r="C155" s="71"/>
      <c r="D155" s="71"/>
      <c r="E155" s="72"/>
      <c r="F155" s="70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120"/>
      <c r="S155" s="72"/>
    </row>
    <row r="156" spans="1:19" ht="13.5" customHeight="1" hidden="1" outlineLevel="1">
      <c r="A156" s="56"/>
      <c r="B156" s="70"/>
      <c r="C156" s="71"/>
      <c r="D156" s="71"/>
      <c r="E156" s="72"/>
      <c r="F156" s="70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120"/>
      <c r="S156" s="72"/>
    </row>
    <row r="157" spans="1:19" ht="13.5" customHeight="1" hidden="1" outlineLevel="1">
      <c r="A157" s="56"/>
      <c r="B157" s="70"/>
      <c r="C157" s="71"/>
      <c r="D157" s="71"/>
      <c r="E157" s="72"/>
      <c r="F157" s="70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120"/>
      <c r="S157" s="72"/>
    </row>
    <row r="158" spans="1:19" ht="13.5" customHeight="1" hidden="1" outlineLevel="1">
      <c r="A158" s="56"/>
      <c r="B158" s="70"/>
      <c r="C158" s="71"/>
      <c r="D158" s="71"/>
      <c r="E158" s="72"/>
      <c r="F158" s="70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120"/>
      <c r="S158" s="72"/>
    </row>
    <row r="159" spans="1:19" ht="13.5" customHeight="1" hidden="1" outlineLevel="1">
      <c r="A159" s="56"/>
      <c r="B159" s="70"/>
      <c r="C159" s="71"/>
      <c r="D159" s="71"/>
      <c r="E159" s="72"/>
      <c r="F159" s="70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120"/>
      <c r="S159" s="72"/>
    </row>
    <row r="160" spans="1:19" ht="13.5" customHeight="1" hidden="1" outlineLevel="1">
      <c r="A160" s="56"/>
      <c r="B160" s="70"/>
      <c r="C160" s="71"/>
      <c r="D160" s="71"/>
      <c r="E160" s="72"/>
      <c r="F160" s="70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120"/>
      <c r="S160" s="72"/>
    </row>
    <row r="161" spans="1:19" ht="13.5" customHeight="1" hidden="1" outlineLevel="1">
      <c r="A161" s="56"/>
      <c r="B161" s="70"/>
      <c r="C161" s="71"/>
      <c r="D161" s="71"/>
      <c r="E161" s="72"/>
      <c r="F161" s="70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120"/>
      <c r="S161" s="72"/>
    </row>
    <row r="162" spans="1:19" ht="13.5" customHeight="1" hidden="1" outlineLevel="1">
      <c r="A162" s="56"/>
      <c r="B162" s="70"/>
      <c r="C162" s="71"/>
      <c r="D162" s="71"/>
      <c r="E162" s="72"/>
      <c r="F162" s="70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120"/>
      <c r="S162" s="72"/>
    </row>
    <row r="163" spans="1:19" ht="13.5" customHeight="1" hidden="1" outlineLevel="1">
      <c r="A163" s="56"/>
      <c r="B163" s="70"/>
      <c r="C163" s="71"/>
      <c r="D163" s="71"/>
      <c r="E163" s="72"/>
      <c r="F163" s="70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120"/>
      <c r="S163" s="72"/>
    </row>
    <row r="164" spans="1:19" ht="13.5" customHeight="1" hidden="1" outlineLevel="1">
      <c r="A164" s="56"/>
      <c r="B164" s="70"/>
      <c r="C164" s="71"/>
      <c r="D164" s="71"/>
      <c r="E164" s="72"/>
      <c r="F164" s="70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120"/>
      <c r="S164" s="72"/>
    </row>
    <row r="165" spans="1:19" ht="13.5" customHeight="1" hidden="1" outlineLevel="1">
      <c r="A165" s="43"/>
      <c r="B165" s="73"/>
      <c r="C165" s="74"/>
      <c r="D165" s="74"/>
      <c r="E165" s="75"/>
      <c r="F165" s="73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121"/>
      <c r="S165" s="75"/>
    </row>
    <row r="166" spans="1:19" ht="13.5" customHeight="1" collapsed="1" thickBot="1">
      <c r="A166" s="77" t="s">
        <v>28</v>
      </c>
      <c r="B166" s="78">
        <f>SUM(B167:B206)</f>
        <v>0</v>
      </c>
      <c r="C166" s="79">
        <f aca="true" t="shared" si="4" ref="C166:Q166">SUM(C167:C206)</f>
        <v>0</v>
      </c>
      <c r="D166" s="79">
        <f t="shared" si="4"/>
        <v>0</v>
      </c>
      <c r="E166" s="80">
        <f t="shared" si="4"/>
        <v>0</v>
      </c>
      <c r="F166" s="78">
        <f t="shared" si="4"/>
        <v>0</v>
      </c>
      <c r="G166" s="79">
        <f t="shared" si="4"/>
        <v>0</v>
      </c>
      <c r="H166" s="79">
        <f>SUM(H167:H206)</f>
        <v>0</v>
      </c>
      <c r="I166" s="79">
        <f t="shared" si="4"/>
        <v>0</v>
      </c>
      <c r="J166" s="79">
        <f t="shared" si="4"/>
        <v>0</v>
      </c>
      <c r="K166" s="79">
        <f t="shared" si="4"/>
        <v>0</v>
      </c>
      <c r="L166" s="79">
        <f t="shared" si="4"/>
        <v>0</v>
      </c>
      <c r="M166" s="79">
        <f t="shared" si="4"/>
        <v>0</v>
      </c>
      <c r="N166" s="79">
        <f t="shared" si="4"/>
        <v>0</v>
      </c>
      <c r="O166" s="79">
        <f t="shared" si="4"/>
        <v>0</v>
      </c>
      <c r="P166" s="79">
        <f t="shared" si="4"/>
        <v>0</v>
      </c>
      <c r="Q166" s="79">
        <f t="shared" si="4"/>
        <v>0</v>
      </c>
      <c r="R166" s="122">
        <f>SUM(R167:R206)</f>
        <v>0</v>
      </c>
      <c r="S166" s="80">
        <f>SUM(S167:S206)</f>
        <v>0</v>
      </c>
    </row>
    <row r="167" spans="1:19" ht="13.5" customHeight="1" hidden="1" outlineLevel="1">
      <c r="A167" s="76"/>
      <c r="B167" s="67"/>
      <c r="C167" s="68"/>
      <c r="D167" s="68"/>
      <c r="E167" s="69"/>
      <c r="F167" s="6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119"/>
      <c r="S167" s="69"/>
    </row>
    <row r="168" spans="1:19" ht="13.5" customHeight="1" hidden="1" outlineLevel="1">
      <c r="A168" s="56"/>
      <c r="B168" s="70"/>
      <c r="C168" s="71"/>
      <c r="D168" s="71"/>
      <c r="E168" s="72"/>
      <c r="F168" s="70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120"/>
      <c r="S168" s="72"/>
    </row>
    <row r="169" spans="1:19" ht="13.5" customHeight="1" hidden="1" outlineLevel="1">
      <c r="A169" s="56"/>
      <c r="B169" s="70"/>
      <c r="C169" s="71"/>
      <c r="D169" s="71"/>
      <c r="E169" s="72"/>
      <c r="F169" s="70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120"/>
      <c r="S169" s="72"/>
    </row>
    <row r="170" spans="1:19" ht="13.5" customHeight="1" hidden="1" outlineLevel="1">
      <c r="A170" s="56"/>
      <c r="B170" s="70"/>
      <c r="C170" s="71"/>
      <c r="D170" s="71"/>
      <c r="E170" s="72"/>
      <c r="F170" s="70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120"/>
      <c r="S170" s="72"/>
    </row>
    <row r="171" spans="1:19" ht="13.5" customHeight="1" hidden="1" outlineLevel="1" thickBot="1">
      <c r="A171" s="56"/>
      <c r="B171" s="70"/>
      <c r="C171" s="71"/>
      <c r="D171" s="71"/>
      <c r="E171" s="72"/>
      <c r="F171" s="70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120"/>
      <c r="S171" s="72"/>
    </row>
    <row r="172" spans="1:19" ht="13.5" customHeight="1" hidden="1" outlineLevel="1" thickBot="1">
      <c r="A172" s="56"/>
      <c r="B172" s="70"/>
      <c r="C172" s="71"/>
      <c r="D172" s="71"/>
      <c r="E172" s="72"/>
      <c r="F172" s="70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120"/>
      <c r="S172" s="72"/>
    </row>
    <row r="173" spans="1:19" ht="13.5" customHeight="1" hidden="1" outlineLevel="1">
      <c r="A173" s="56"/>
      <c r="B173" s="70"/>
      <c r="C173" s="71"/>
      <c r="D173" s="71"/>
      <c r="E173" s="72"/>
      <c r="F173" s="70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120"/>
      <c r="S173" s="72"/>
    </row>
    <row r="174" spans="1:19" ht="13.5" customHeight="1" hidden="1" outlineLevel="1">
      <c r="A174" s="56"/>
      <c r="B174" s="70"/>
      <c r="C174" s="71"/>
      <c r="D174" s="71"/>
      <c r="E174" s="72"/>
      <c r="F174" s="70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120"/>
      <c r="S174" s="72"/>
    </row>
    <row r="175" spans="1:19" ht="13.5" customHeight="1" hidden="1" outlineLevel="1">
      <c r="A175" s="56"/>
      <c r="B175" s="70"/>
      <c r="C175" s="71"/>
      <c r="D175" s="71"/>
      <c r="E175" s="72"/>
      <c r="F175" s="70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120"/>
      <c r="S175" s="72"/>
    </row>
    <row r="176" spans="1:19" ht="13.5" customHeight="1" hidden="1" outlineLevel="1">
      <c r="A176" s="56"/>
      <c r="B176" s="70"/>
      <c r="C176" s="71"/>
      <c r="D176" s="71"/>
      <c r="E176" s="72"/>
      <c r="F176" s="70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120"/>
      <c r="S176" s="72"/>
    </row>
    <row r="177" spans="1:19" ht="13.5" customHeight="1" hidden="1" outlineLevel="1">
      <c r="A177" s="56"/>
      <c r="B177" s="70"/>
      <c r="C177" s="71"/>
      <c r="D177" s="71"/>
      <c r="E177" s="72"/>
      <c r="F177" s="70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120"/>
      <c r="S177" s="72"/>
    </row>
    <row r="178" spans="1:19" ht="13.5" customHeight="1" hidden="1" outlineLevel="1">
      <c r="A178" s="56"/>
      <c r="B178" s="70"/>
      <c r="C178" s="71"/>
      <c r="D178" s="71"/>
      <c r="E178" s="72"/>
      <c r="F178" s="70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120"/>
      <c r="S178" s="72"/>
    </row>
    <row r="179" spans="1:19" ht="13.5" customHeight="1" hidden="1" outlineLevel="1">
      <c r="A179" s="56"/>
      <c r="B179" s="70"/>
      <c r="C179" s="71"/>
      <c r="D179" s="71"/>
      <c r="E179" s="72"/>
      <c r="F179" s="70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120"/>
      <c r="S179" s="72"/>
    </row>
    <row r="180" spans="1:19" ht="13.5" customHeight="1" hidden="1" outlineLevel="1">
      <c r="A180" s="56"/>
      <c r="B180" s="70"/>
      <c r="C180" s="71"/>
      <c r="D180" s="71"/>
      <c r="E180" s="72"/>
      <c r="F180" s="70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120"/>
      <c r="S180" s="72"/>
    </row>
    <row r="181" spans="1:19" ht="13.5" customHeight="1" hidden="1" outlineLevel="1">
      <c r="A181" s="56"/>
      <c r="B181" s="70"/>
      <c r="C181" s="71"/>
      <c r="D181" s="71"/>
      <c r="E181" s="72"/>
      <c r="F181" s="70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120"/>
      <c r="S181" s="72"/>
    </row>
    <row r="182" spans="1:19" ht="13.5" customHeight="1" hidden="1" outlineLevel="1">
      <c r="A182" s="56"/>
      <c r="B182" s="70"/>
      <c r="C182" s="71"/>
      <c r="D182" s="71"/>
      <c r="E182" s="72"/>
      <c r="F182" s="70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120"/>
      <c r="S182" s="72"/>
    </row>
    <row r="183" spans="1:19" ht="13.5" customHeight="1" hidden="1" outlineLevel="1">
      <c r="A183" s="56"/>
      <c r="B183" s="70"/>
      <c r="C183" s="71"/>
      <c r="D183" s="71"/>
      <c r="E183" s="72"/>
      <c r="F183" s="70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120"/>
      <c r="S183" s="72"/>
    </row>
    <row r="184" spans="1:19" ht="13.5" customHeight="1" hidden="1" outlineLevel="1">
      <c r="A184" s="56"/>
      <c r="B184" s="70"/>
      <c r="C184" s="71"/>
      <c r="D184" s="71"/>
      <c r="E184" s="72"/>
      <c r="F184" s="70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120"/>
      <c r="S184" s="72"/>
    </row>
    <row r="185" spans="1:19" ht="13.5" customHeight="1" hidden="1" outlineLevel="1">
      <c r="A185" s="56"/>
      <c r="B185" s="70"/>
      <c r="C185" s="71"/>
      <c r="D185" s="71"/>
      <c r="E185" s="72"/>
      <c r="F185" s="70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120"/>
      <c r="S185" s="72"/>
    </row>
    <row r="186" spans="1:19" ht="13.5" customHeight="1" hidden="1" outlineLevel="1">
      <c r="A186" s="56"/>
      <c r="B186" s="70"/>
      <c r="C186" s="71"/>
      <c r="D186" s="71"/>
      <c r="E186" s="72"/>
      <c r="F186" s="70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120"/>
      <c r="S186" s="72"/>
    </row>
    <row r="187" spans="1:19" ht="13.5" customHeight="1" hidden="1" outlineLevel="1">
      <c r="A187" s="56"/>
      <c r="B187" s="70"/>
      <c r="C187" s="71"/>
      <c r="D187" s="71"/>
      <c r="E187" s="72"/>
      <c r="F187" s="70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120"/>
      <c r="S187" s="72"/>
    </row>
    <row r="188" spans="1:19" ht="13.5" customHeight="1" hidden="1" outlineLevel="1">
      <c r="A188" s="56"/>
      <c r="B188" s="70"/>
      <c r="C188" s="71"/>
      <c r="D188" s="71"/>
      <c r="E188" s="72"/>
      <c r="F188" s="70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120"/>
      <c r="S188" s="72"/>
    </row>
    <row r="189" spans="1:19" ht="13.5" customHeight="1" hidden="1" outlineLevel="1">
      <c r="A189" s="56"/>
      <c r="B189" s="70"/>
      <c r="C189" s="71"/>
      <c r="D189" s="71"/>
      <c r="E189" s="72"/>
      <c r="F189" s="70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120"/>
      <c r="S189" s="72"/>
    </row>
    <row r="190" spans="1:19" ht="13.5" customHeight="1" hidden="1" outlineLevel="1">
      <c r="A190" s="56"/>
      <c r="B190" s="70"/>
      <c r="C190" s="71"/>
      <c r="D190" s="71"/>
      <c r="E190" s="72"/>
      <c r="F190" s="70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120"/>
      <c r="S190" s="72"/>
    </row>
    <row r="191" spans="1:19" ht="13.5" customHeight="1" hidden="1" outlineLevel="1">
      <c r="A191" s="56"/>
      <c r="B191" s="70"/>
      <c r="C191" s="71"/>
      <c r="D191" s="71"/>
      <c r="E191" s="72"/>
      <c r="F191" s="70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120"/>
      <c r="S191" s="72"/>
    </row>
    <row r="192" spans="1:19" ht="13.5" customHeight="1" hidden="1" outlineLevel="1">
      <c r="A192" s="56"/>
      <c r="B192" s="70"/>
      <c r="C192" s="71"/>
      <c r="D192" s="71"/>
      <c r="E192" s="72"/>
      <c r="F192" s="70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120"/>
      <c r="S192" s="72"/>
    </row>
    <row r="193" spans="1:19" ht="13.5" customHeight="1" hidden="1" outlineLevel="1">
      <c r="A193" s="56"/>
      <c r="B193" s="70"/>
      <c r="C193" s="71"/>
      <c r="D193" s="71"/>
      <c r="E193" s="72"/>
      <c r="F193" s="70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120"/>
      <c r="S193" s="72"/>
    </row>
    <row r="194" spans="1:19" ht="13.5" customHeight="1" hidden="1" outlineLevel="1">
      <c r="A194" s="56"/>
      <c r="B194" s="70"/>
      <c r="C194" s="71"/>
      <c r="D194" s="71"/>
      <c r="E194" s="72"/>
      <c r="F194" s="70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120"/>
      <c r="S194" s="72"/>
    </row>
    <row r="195" spans="1:19" ht="13.5" customHeight="1" hidden="1" outlineLevel="1">
      <c r="A195" s="56"/>
      <c r="B195" s="70"/>
      <c r="C195" s="71"/>
      <c r="D195" s="71"/>
      <c r="E195" s="72"/>
      <c r="F195" s="70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120"/>
      <c r="S195" s="72"/>
    </row>
    <row r="196" spans="1:19" ht="13.5" customHeight="1" hidden="1" outlineLevel="1">
      <c r="A196" s="56"/>
      <c r="B196" s="70"/>
      <c r="C196" s="71"/>
      <c r="D196" s="71"/>
      <c r="E196" s="72"/>
      <c r="F196" s="70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120"/>
      <c r="S196" s="72"/>
    </row>
    <row r="197" spans="1:19" ht="13.5" customHeight="1" hidden="1" outlineLevel="1">
      <c r="A197" s="56"/>
      <c r="B197" s="70"/>
      <c r="C197" s="71"/>
      <c r="D197" s="71"/>
      <c r="E197" s="72"/>
      <c r="F197" s="70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120"/>
      <c r="S197" s="72"/>
    </row>
    <row r="198" spans="1:19" ht="13.5" customHeight="1" hidden="1" outlineLevel="1">
      <c r="A198" s="56"/>
      <c r="B198" s="70"/>
      <c r="C198" s="71"/>
      <c r="D198" s="71"/>
      <c r="E198" s="72"/>
      <c r="F198" s="70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120"/>
      <c r="S198" s="72"/>
    </row>
    <row r="199" spans="1:19" ht="13.5" customHeight="1" hidden="1" outlineLevel="1">
      <c r="A199" s="56"/>
      <c r="B199" s="70"/>
      <c r="C199" s="71"/>
      <c r="D199" s="71"/>
      <c r="E199" s="72"/>
      <c r="F199" s="70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120"/>
      <c r="S199" s="72"/>
    </row>
    <row r="200" spans="1:19" ht="13.5" customHeight="1" hidden="1" outlineLevel="1">
      <c r="A200" s="56"/>
      <c r="B200" s="70"/>
      <c r="C200" s="71"/>
      <c r="D200" s="71"/>
      <c r="E200" s="72"/>
      <c r="F200" s="70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120"/>
      <c r="S200" s="72"/>
    </row>
    <row r="201" spans="1:19" ht="13.5" customHeight="1" hidden="1" outlineLevel="1">
      <c r="A201" s="56"/>
      <c r="B201" s="70"/>
      <c r="C201" s="71"/>
      <c r="D201" s="71"/>
      <c r="E201" s="72"/>
      <c r="F201" s="70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120"/>
      <c r="S201" s="72"/>
    </row>
    <row r="202" spans="1:19" ht="13.5" customHeight="1" hidden="1" outlineLevel="1">
      <c r="A202" s="56"/>
      <c r="B202" s="70"/>
      <c r="C202" s="71"/>
      <c r="D202" s="71"/>
      <c r="E202" s="72"/>
      <c r="F202" s="70"/>
      <c r="G202" s="71"/>
      <c r="H202" s="71"/>
      <c r="J202" s="71"/>
      <c r="K202" s="71"/>
      <c r="L202" s="71"/>
      <c r="M202" s="71"/>
      <c r="N202" s="71"/>
      <c r="O202" s="71"/>
      <c r="P202" s="71"/>
      <c r="Q202" s="71"/>
      <c r="R202" s="120"/>
      <c r="S202" s="72"/>
    </row>
    <row r="203" spans="1:19" ht="13.5" customHeight="1" hidden="1" outlineLevel="1">
      <c r="A203" s="56"/>
      <c r="B203" s="70"/>
      <c r="C203" s="71"/>
      <c r="D203" s="71"/>
      <c r="E203" s="72"/>
      <c r="F203" s="70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120"/>
      <c r="S203" s="72"/>
    </row>
    <row r="204" spans="1:19" ht="13.5" customHeight="1" hidden="1" outlineLevel="1">
      <c r="A204" s="56"/>
      <c r="B204" s="70"/>
      <c r="C204" s="71"/>
      <c r="D204" s="71"/>
      <c r="E204" s="72"/>
      <c r="F204" s="70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120"/>
      <c r="S204" s="72"/>
    </row>
    <row r="205" spans="1:19" ht="13.5" customHeight="1" hidden="1" outlineLevel="1">
      <c r="A205" s="56"/>
      <c r="B205" s="70"/>
      <c r="C205" s="71"/>
      <c r="D205" s="71"/>
      <c r="E205" s="72"/>
      <c r="F205" s="70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120"/>
      <c r="S205" s="72"/>
    </row>
    <row r="206" spans="1:19" ht="13.5" customHeight="1" hidden="1" outlineLevel="1">
      <c r="A206" s="43"/>
      <c r="B206" s="73"/>
      <c r="C206" s="74"/>
      <c r="D206" s="74"/>
      <c r="E206" s="75"/>
      <c r="F206" s="73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121"/>
      <c r="S206" s="75"/>
    </row>
    <row r="207" spans="1:19" ht="13.5" customHeight="1" collapsed="1" thickBot="1">
      <c r="A207" s="81" t="s">
        <v>29</v>
      </c>
      <c r="B207" s="82">
        <f>SUM(B208:B247)</f>
        <v>0</v>
      </c>
      <c r="C207" s="83">
        <f aca="true" t="shared" si="5" ref="C207:Q207">SUM(C208:C247)</f>
        <v>0</v>
      </c>
      <c r="D207" s="83">
        <f t="shared" si="5"/>
        <v>0</v>
      </c>
      <c r="E207" s="84">
        <f t="shared" si="5"/>
        <v>0</v>
      </c>
      <c r="F207" s="82">
        <f t="shared" si="5"/>
        <v>0</v>
      </c>
      <c r="G207" s="83">
        <f t="shared" si="5"/>
        <v>0</v>
      </c>
      <c r="H207" s="83">
        <f>SUM(H208:H247)</f>
        <v>0</v>
      </c>
      <c r="I207" s="83">
        <f t="shared" si="5"/>
        <v>0</v>
      </c>
      <c r="J207" s="83">
        <f t="shared" si="5"/>
        <v>0</v>
      </c>
      <c r="K207" s="83">
        <f t="shared" si="5"/>
        <v>0</v>
      </c>
      <c r="L207" s="83">
        <f t="shared" si="5"/>
        <v>0</v>
      </c>
      <c r="M207" s="83">
        <f t="shared" si="5"/>
        <v>0</v>
      </c>
      <c r="N207" s="83">
        <f t="shared" si="5"/>
        <v>0</v>
      </c>
      <c r="O207" s="83">
        <f t="shared" si="5"/>
        <v>0</v>
      </c>
      <c r="P207" s="83">
        <f t="shared" si="5"/>
        <v>0</v>
      </c>
      <c r="Q207" s="83">
        <f t="shared" si="5"/>
        <v>0</v>
      </c>
      <c r="R207" s="123">
        <f>SUM(R208:R247)</f>
        <v>0</v>
      </c>
      <c r="S207" s="84">
        <f>SUM(S208:S247)</f>
        <v>0</v>
      </c>
    </row>
    <row r="208" spans="1:19" ht="13.5" customHeight="1" hidden="1" outlineLevel="1">
      <c r="A208" s="76"/>
      <c r="B208" s="67"/>
      <c r="C208" s="68"/>
      <c r="D208" s="68"/>
      <c r="E208" s="69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119"/>
      <c r="S208" s="69"/>
    </row>
    <row r="209" spans="1:19" ht="13.5" customHeight="1" hidden="1" outlineLevel="1">
      <c r="A209" s="56"/>
      <c r="B209" s="70"/>
      <c r="C209" s="71"/>
      <c r="D209" s="71"/>
      <c r="E209" s="72"/>
      <c r="F209" s="70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120"/>
      <c r="S209" s="72"/>
    </row>
    <row r="210" spans="1:19" ht="13.5" customHeight="1" hidden="1" outlineLevel="1">
      <c r="A210" s="56"/>
      <c r="B210" s="70"/>
      <c r="C210" s="71"/>
      <c r="D210" s="71"/>
      <c r="E210" s="72"/>
      <c r="F210" s="70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120"/>
      <c r="S210" s="72"/>
    </row>
    <row r="211" spans="1:19" ht="13.5" customHeight="1" hidden="1" outlineLevel="1">
      <c r="A211" s="56"/>
      <c r="B211" s="70"/>
      <c r="C211" s="71"/>
      <c r="D211" s="71"/>
      <c r="E211" s="72"/>
      <c r="F211" s="70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120"/>
      <c r="S211" s="72"/>
    </row>
    <row r="212" spans="1:19" ht="13.5" customHeight="1" hidden="1" outlineLevel="1" thickBot="1">
      <c r="A212" s="56"/>
      <c r="B212" s="70"/>
      <c r="C212" s="71"/>
      <c r="D212" s="71"/>
      <c r="E212" s="72"/>
      <c r="F212" s="70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120"/>
      <c r="S212" s="72"/>
    </row>
    <row r="213" spans="1:19" ht="13.5" customHeight="1" hidden="1" outlineLevel="1" thickBot="1">
      <c r="A213" s="56"/>
      <c r="B213" s="70"/>
      <c r="C213" s="71"/>
      <c r="D213" s="71"/>
      <c r="E213" s="72"/>
      <c r="F213" s="70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120"/>
      <c r="S213" s="72"/>
    </row>
    <row r="214" spans="1:19" ht="13.5" customHeight="1" hidden="1" outlineLevel="1">
      <c r="A214" s="56"/>
      <c r="B214" s="70"/>
      <c r="C214" s="71"/>
      <c r="D214" s="71"/>
      <c r="E214" s="72"/>
      <c r="F214" s="70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120"/>
      <c r="S214" s="72"/>
    </row>
    <row r="215" spans="1:19" ht="13.5" customHeight="1" hidden="1" outlineLevel="1">
      <c r="A215" s="56"/>
      <c r="B215" s="70"/>
      <c r="C215" s="71"/>
      <c r="D215" s="71"/>
      <c r="E215" s="72"/>
      <c r="F215" s="70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120"/>
      <c r="S215" s="72"/>
    </row>
    <row r="216" spans="1:19" ht="13.5" customHeight="1" hidden="1" outlineLevel="1">
      <c r="A216" s="56"/>
      <c r="B216" s="70"/>
      <c r="C216" s="71"/>
      <c r="D216" s="71"/>
      <c r="E216" s="72"/>
      <c r="F216" s="70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120"/>
      <c r="S216" s="72"/>
    </row>
    <row r="217" spans="1:19" ht="13.5" customHeight="1" hidden="1" outlineLevel="1">
      <c r="A217" s="56"/>
      <c r="B217" s="70"/>
      <c r="C217" s="71"/>
      <c r="D217" s="71"/>
      <c r="E217" s="72"/>
      <c r="F217" s="70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120"/>
      <c r="S217" s="72"/>
    </row>
    <row r="218" spans="1:19" ht="13.5" customHeight="1" hidden="1" outlineLevel="1">
      <c r="A218" s="56"/>
      <c r="B218" s="70"/>
      <c r="C218" s="71"/>
      <c r="D218" s="71"/>
      <c r="E218" s="72"/>
      <c r="F218" s="70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120"/>
      <c r="S218" s="72"/>
    </row>
    <row r="219" spans="1:19" ht="13.5" customHeight="1" hidden="1" outlineLevel="1">
      <c r="A219" s="56"/>
      <c r="B219" s="70"/>
      <c r="C219" s="71"/>
      <c r="D219" s="71"/>
      <c r="E219" s="72"/>
      <c r="F219" s="70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120"/>
      <c r="S219" s="72"/>
    </row>
    <row r="220" spans="1:19" ht="13.5" customHeight="1" hidden="1" outlineLevel="1">
      <c r="A220" s="56"/>
      <c r="B220" s="70"/>
      <c r="C220" s="71"/>
      <c r="D220" s="71"/>
      <c r="E220" s="72"/>
      <c r="F220" s="70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120"/>
      <c r="S220" s="72"/>
    </row>
    <row r="221" spans="1:19" ht="13.5" customHeight="1" hidden="1" outlineLevel="1">
      <c r="A221" s="56"/>
      <c r="B221" s="70"/>
      <c r="C221" s="71"/>
      <c r="D221" s="71"/>
      <c r="E221" s="72"/>
      <c r="F221" s="70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120"/>
      <c r="S221" s="72"/>
    </row>
    <row r="222" spans="1:19" ht="13.5" customHeight="1" hidden="1" outlineLevel="1">
      <c r="A222" s="56"/>
      <c r="B222" s="70"/>
      <c r="C222" s="71"/>
      <c r="D222" s="71"/>
      <c r="E222" s="72"/>
      <c r="F222" s="70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120"/>
      <c r="S222" s="72"/>
    </row>
    <row r="223" spans="1:19" ht="13.5" customHeight="1" hidden="1" outlineLevel="1">
      <c r="A223" s="56"/>
      <c r="B223" s="70"/>
      <c r="C223" s="71"/>
      <c r="D223" s="71"/>
      <c r="E223" s="72"/>
      <c r="F223" s="70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120"/>
      <c r="S223" s="72"/>
    </row>
    <row r="224" spans="1:19" ht="13.5" customHeight="1" hidden="1" outlineLevel="1">
      <c r="A224" s="56"/>
      <c r="B224" s="70"/>
      <c r="C224" s="71"/>
      <c r="D224" s="71"/>
      <c r="E224" s="72"/>
      <c r="F224" s="70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120"/>
      <c r="S224" s="72"/>
    </row>
    <row r="225" spans="1:19" ht="13.5" customHeight="1" hidden="1" outlineLevel="1">
      <c r="A225" s="56"/>
      <c r="B225" s="70"/>
      <c r="C225" s="71"/>
      <c r="D225" s="71"/>
      <c r="E225" s="72"/>
      <c r="F225" s="70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120"/>
      <c r="S225" s="72"/>
    </row>
    <row r="226" spans="1:19" ht="13.5" customHeight="1" hidden="1" outlineLevel="1">
      <c r="A226" s="56"/>
      <c r="B226" s="70"/>
      <c r="C226" s="71"/>
      <c r="D226" s="71"/>
      <c r="E226" s="72"/>
      <c r="F226" s="70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120"/>
      <c r="S226" s="72"/>
    </row>
    <row r="227" spans="1:19" ht="13.5" customHeight="1" hidden="1" outlineLevel="1">
      <c r="A227" s="56"/>
      <c r="B227" s="70"/>
      <c r="C227" s="71"/>
      <c r="D227" s="71"/>
      <c r="E227" s="72"/>
      <c r="F227" s="70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120"/>
      <c r="S227" s="72"/>
    </row>
    <row r="228" spans="1:19" ht="13.5" customHeight="1" hidden="1" outlineLevel="1">
      <c r="A228" s="56"/>
      <c r="B228" s="70"/>
      <c r="C228" s="71"/>
      <c r="D228" s="71"/>
      <c r="E228" s="72"/>
      <c r="F228" s="70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120"/>
      <c r="S228" s="72"/>
    </row>
    <row r="229" spans="1:19" ht="13.5" customHeight="1" hidden="1" outlineLevel="1">
      <c r="A229" s="56"/>
      <c r="B229" s="70"/>
      <c r="C229" s="71"/>
      <c r="D229" s="71"/>
      <c r="E229" s="72"/>
      <c r="F229" s="70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120"/>
      <c r="S229" s="72"/>
    </row>
    <row r="230" spans="1:19" ht="13.5" customHeight="1" hidden="1" outlineLevel="1">
      <c r="A230" s="56"/>
      <c r="B230" s="70"/>
      <c r="C230" s="71"/>
      <c r="D230" s="71"/>
      <c r="E230" s="72"/>
      <c r="F230" s="70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120"/>
      <c r="S230" s="72"/>
    </row>
    <row r="231" spans="1:19" ht="13.5" customHeight="1" hidden="1" outlineLevel="1">
      <c r="A231" s="56"/>
      <c r="B231" s="70"/>
      <c r="C231" s="71"/>
      <c r="D231" s="71"/>
      <c r="E231" s="72"/>
      <c r="F231" s="70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120"/>
      <c r="S231" s="72"/>
    </row>
    <row r="232" spans="1:19" ht="13.5" customHeight="1" hidden="1" outlineLevel="1">
      <c r="A232" s="56"/>
      <c r="B232" s="70"/>
      <c r="C232" s="71"/>
      <c r="D232" s="71"/>
      <c r="E232" s="72"/>
      <c r="F232" s="70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120"/>
      <c r="S232" s="72"/>
    </row>
    <row r="233" spans="1:19" ht="13.5" customHeight="1" hidden="1" outlineLevel="1">
      <c r="A233" s="56"/>
      <c r="B233" s="70"/>
      <c r="C233" s="71"/>
      <c r="D233" s="71"/>
      <c r="E233" s="72"/>
      <c r="F233" s="70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120"/>
      <c r="S233" s="72"/>
    </row>
    <row r="234" spans="1:19" ht="13.5" customHeight="1" hidden="1" outlineLevel="1">
      <c r="A234" s="56"/>
      <c r="B234" s="70"/>
      <c r="C234" s="71"/>
      <c r="D234" s="71"/>
      <c r="E234" s="72"/>
      <c r="F234" s="70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120"/>
      <c r="S234" s="72"/>
    </row>
    <row r="235" spans="1:19" ht="13.5" customHeight="1" hidden="1" outlineLevel="1">
      <c r="A235" s="56"/>
      <c r="B235" s="70"/>
      <c r="C235" s="71"/>
      <c r="D235" s="71"/>
      <c r="E235" s="72"/>
      <c r="F235" s="70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120"/>
      <c r="S235" s="72"/>
    </row>
    <row r="236" spans="1:19" ht="13.5" customHeight="1" hidden="1" outlineLevel="1">
      <c r="A236" s="56"/>
      <c r="B236" s="70"/>
      <c r="C236" s="71"/>
      <c r="D236" s="71"/>
      <c r="E236" s="72"/>
      <c r="F236" s="70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120"/>
      <c r="S236" s="72"/>
    </row>
    <row r="237" spans="1:19" ht="13.5" customHeight="1" hidden="1" outlineLevel="1">
      <c r="A237" s="56"/>
      <c r="B237" s="70"/>
      <c r="C237" s="71"/>
      <c r="D237" s="71"/>
      <c r="E237" s="72"/>
      <c r="F237" s="70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120"/>
      <c r="S237" s="72"/>
    </row>
    <row r="238" spans="1:19" ht="13.5" customHeight="1" hidden="1" outlineLevel="1">
      <c r="A238" s="56"/>
      <c r="B238" s="70"/>
      <c r="C238" s="71"/>
      <c r="D238" s="71"/>
      <c r="E238" s="72"/>
      <c r="F238" s="70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120"/>
      <c r="S238" s="72"/>
    </row>
    <row r="239" spans="1:19" ht="13.5" customHeight="1" hidden="1" outlineLevel="1">
      <c r="A239" s="56"/>
      <c r="B239" s="70"/>
      <c r="C239" s="71"/>
      <c r="D239" s="71"/>
      <c r="E239" s="72"/>
      <c r="F239" s="70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120"/>
      <c r="S239" s="72"/>
    </row>
    <row r="240" spans="1:19" ht="13.5" customHeight="1" hidden="1" outlineLevel="1">
      <c r="A240" s="56"/>
      <c r="B240" s="70"/>
      <c r="C240" s="71"/>
      <c r="D240" s="71"/>
      <c r="E240" s="72"/>
      <c r="F240" s="70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120"/>
      <c r="S240" s="72"/>
    </row>
    <row r="241" spans="1:19" ht="13.5" customHeight="1" hidden="1" outlineLevel="1">
      <c r="A241" s="56"/>
      <c r="B241" s="70"/>
      <c r="C241" s="71"/>
      <c r="D241" s="71"/>
      <c r="E241" s="72"/>
      <c r="F241" s="70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120"/>
      <c r="S241" s="72"/>
    </row>
    <row r="242" spans="1:19" ht="13.5" customHeight="1" hidden="1" outlineLevel="1">
      <c r="A242" s="56"/>
      <c r="B242" s="70"/>
      <c r="C242" s="71"/>
      <c r="D242" s="71"/>
      <c r="E242" s="72"/>
      <c r="F242" s="70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120"/>
      <c r="S242" s="72"/>
    </row>
    <row r="243" spans="1:19" ht="13.5" customHeight="1" hidden="1" outlineLevel="1">
      <c r="A243" s="56"/>
      <c r="B243" s="70"/>
      <c r="C243" s="71"/>
      <c r="D243" s="71"/>
      <c r="E243" s="72"/>
      <c r="F243" s="70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120"/>
      <c r="S243" s="72"/>
    </row>
    <row r="244" spans="1:19" ht="13.5" customHeight="1" hidden="1" outlineLevel="1">
      <c r="A244" s="56"/>
      <c r="B244" s="70"/>
      <c r="C244" s="71"/>
      <c r="D244" s="71"/>
      <c r="E244" s="72"/>
      <c r="F244" s="70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120"/>
      <c r="S244" s="72"/>
    </row>
    <row r="245" spans="1:19" ht="13.5" customHeight="1" hidden="1" outlineLevel="1">
      <c r="A245" s="56"/>
      <c r="B245" s="70"/>
      <c r="C245" s="71"/>
      <c r="D245" s="71"/>
      <c r="E245" s="72"/>
      <c r="F245" s="70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120"/>
      <c r="S245" s="72"/>
    </row>
    <row r="246" spans="1:19" ht="13.5" customHeight="1" hidden="1" outlineLevel="1">
      <c r="A246" s="56"/>
      <c r="B246" s="70"/>
      <c r="C246" s="71"/>
      <c r="D246" s="71"/>
      <c r="E246" s="72"/>
      <c r="F246" s="70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120"/>
      <c r="S246" s="72"/>
    </row>
    <row r="247" spans="1:19" ht="13.5" customHeight="1" hidden="1" outlineLevel="1">
      <c r="A247" s="43"/>
      <c r="B247" s="73"/>
      <c r="C247" s="74"/>
      <c r="D247" s="74"/>
      <c r="E247" s="75"/>
      <c r="F247" s="73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121"/>
      <c r="S247" s="75"/>
    </row>
    <row r="248" spans="1:19" ht="13.5" customHeight="1" collapsed="1" thickBot="1">
      <c r="A248" s="81" t="s">
        <v>30</v>
      </c>
      <c r="B248" s="82">
        <f>SUM(B249:B288)</f>
        <v>0</v>
      </c>
      <c r="C248" s="83">
        <f aca="true" t="shared" si="6" ref="C248:Q248">SUM(C249:C288)</f>
        <v>0</v>
      </c>
      <c r="D248" s="83">
        <f t="shared" si="6"/>
        <v>0</v>
      </c>
      <c r="E248" s="84">
        <f t="shared" si="6"/>
        <v>0</v>
      </c>
      <c r="F248" s="82">
        <f t="shared" si="6"/>
        <v>0</v>
      </c>
      <c r="G248" s="83">
        <f t="shared" si="6"/>
        <v>0</v>
      </c>
      <c r="H248" s="83">
        <f>SUM(H249:H288)</f>
        <v>0</v>
      </c>
      <c r="I248" s="83">
        <f t="shared" si="6"/>
        <v>0</v>
      </c>
      <c r="J248" s="83">
        <f t="shared" si="6"/>
        <v>0</v>
      </c>
      <c r="K248" s="83">
        <f t="shared" si="6"/>
        <v>0</v>
      </c>
      <c r="L248" s="83">
        <f t="shared" si="6"/>
        <v>0</v>
      </c>
      <c r="M248" s="83">
        <f t="shared" si="6"/>
        <v>0</v>
      </c>
      <c r="N248" s="83">
        <f t="shared" si="6"/>
        <v>0</v>
      </c>
      <c r="O248" s="83">
        <f t="shared" si="6"/>
        <v>0</v>
      </c>
      <c r="P248" s="83">
        <f t="shared" si="6"/>
        <v>0</v>
      </c>
      <c r="Q248" s="83">
        <f t="shared" si="6"/>
        <v>0</v>
      </c>
      <c r="R248" s="123">
        <f>SUM(R249:R288)</f>
        <v>0</v>
      </c>
      <c r="S248" s="84">
        <f>SUM(S249:S288)</f>
        <v>0</v>
      </c>
    </row>
    <row r="249" spans="1:19" ht="13.5" customHeight="1" hidden="1" outlineLevel="1">
      <c r="A249" s="76"/>
      <c r="B249" s="67"/>
      <c r="C249" s="68"/>
      <c r="D249" s="68"/>
      <c r="E249" s="69"/>
      <c r="F249" s="67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119"/>
      <c r="S249" s="69"/>
    </row>
    <row r="250" spans="1:19" ht="13.5" customHeight="1" hidden="1" outlineLevel="1">
      <c r="A250" s="56"/>
      <c r="B250" s="70"/>
      <c r="C250" s="71"/>
      <c r="D250" s="71"/>
      <c r="E250" s="72"/>
      <c r="F250" s="70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120"/>
      <c r="S250" s="72"/>
    </row>
    <row r="251" spans="1:19" ht="13.5" customHeight="1" hidden="1" outlineLevel="1">
      <c r="A251" s="56"/>
      <c r="B251" s="70"/>
      <c r="C251" s="71"/>
      <c r="D251" s="71"/>
      <c r="E251" s="72"/>
      <c r="F251" s="70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120"/>
      <c r="S251" s="72"/>
    </row>
    <row r="252" spans="1:19" ht="13.5" customHeight="1" hidden="1" outlineLevel="1">
      <c r="A252" s="56"/>
      <c r="B252" s="70"/>
      <c r="C252" s="71"/>
      <c r="D252" s="71"/>
      <c r="E252" s="72"/>
      <c r="F252" s="70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120"/>
      <c r="S252" s="72"/>
    </row>
    <row r="253" spans="1:19" ht="13.5" customHeight="1" hidden="1" outlineLevel="1">
      <c r="A253" s="56"/>
      <c r="B253" s="70"/>
      <c r="C253" s="71"/>
      <c r="D253" s="71"/>
      <c r="E253" s="72"/>
      <c r="F253" s="70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120"/>
      <c r="S253" s="72"/>
    </row>
    <row r="254" spans="1:19" ht="13.5" customHeight="1" hidden="1" outlineLevel="1">
      <c r="A254" s="56"/>
      <c r="B254" s="70"/>
      <c r="C254" s="71"/>
      <c r="D254" s="71"/>
      <c r="E254" s="72"/>
      <c r="F254" s="70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120"/>
      <c r="S254" s="72"/>
    </row>
    <row r="255" spans="1:19" ht="13.5" customHeight="1" hidden="1" outlineLevel="1">
      <c r="A255" s="56"/>
      <c r="B255" s="70"/>
      <c r="C255" s="71"/>
      <c r="D255" s="71"/>
      <c r="E255" s="72"/>
      <c r="F255" s="70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120"/>
      <c r="S255" s="72"/>
    </row>
    <row r="256" spans="1:19" ht="13.5" customHeight="1" hidden="1" outlineLevel="1" thickBot="1">
      <c r="A256" s="56"/>
      <c r="B256" s="70"/>
      <c r="C256" s="71"/>
      <c r="D256" s="71"/>
      <c r="E256" s="72"/>
      <c r="F256" s="70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120"/>
      <c r="S256" s="72"/>
    </row>
    <row r="257" spans="1:19" ht="13.5" customHeight="1" hidden="1" outlineLevel="1" thickBot="1">
      <c r="A257" s="56"/>
      <c r="B257" s="70"/>
      <c r="C257" s="71"/>
      <c r="D257" s="71"/>
      <c r="E257" s="72"/>
      <c r="F257" s="70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120"/>
      <c r="S257" s="72"/>
    </row>
    <row r="258" spans="1:19" ht="13.5" customHeight="1" hidden="1" outlineLevel="1">
      <c r="A258" s="56"/>
      <c r="B258" s="70"/>
      <c r="C258" s="71"/>
      <c r="D258" s="71"/>
      <c r="E258" s="72"/>
      <c r="F258" s="70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120"/>
      <c r="S258" s="72"/>
    </row>
    <row r="259" spans="1:19" ht="13.5" customHeight="1" hidden="1" outlineLevel="1">
      <c r="A259" s="56"/>
      <c r="B259" s="70"/>
      <c r="C259" s="71"/>
      <c r="D259" s="71"/>
      <c r="E259" s="72"/>
      <c r="F259" s="70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120"/>
      <c r="S259" s="72"/>
    </row>
    <row r="260" spans="1:19" ht="13.5" customHeight="1" hidden="1" outlineLevel="1">
      <c r="A260" s="56"/>
      <c r="B260" s="70"/>
      <c r="C260" s="71"/>
      <c r="D260" s="71"/>
      <c r="E260" s="72"/>
      <c r="F260" s="70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120"/>
      <c r="S260" s="72"/>
    </row>
    <row r="261" spans="1:19" ht="13.5" customHeight="1" hidden="1" outlineLevel="1">
      <c r="A261" s="56"/>
      <c r="B261" s="70"/>
      <c r="C261" s="71"/>
      <c r="D261" s="71"/>
      <c r="E261" s="72"/>
      <c r="F261" s="70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120"/>
      <c r="S261" s="72"/>
    </row>
    <row r="262" spans="1:19" ht="13.5" customHeight="1" hidden="1" outlineLevel="1">
      <c r="A262" s="56"/>
      <c r="B262" s="70"/>
      <c r="C262" s="71"/>
      <c r="D262" s="71"/>
      <c r="E262" s="72"/>
      <c r="F262" s="70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120"/>
      <c r="S262" s="72"/>
    </row>
    <row r="263" spans="1:19" ht="13.5" customHeight="1" hidden="1" outlineLevel="1">
      <c r="A263" s="56"/>
      <c r="B263" s="70"/>
      <c r="C263" s="71"/>
      <c r="D263" s="71"/>
      <c r="E263" s="72"/>
      <c r="F263" s="70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120"/>
      <c r="S263" s="72"/>
    </row>
    <row r="264" spans="1:19" ht="13.5" customHeight="1" hidden="1" outlineLevel="1">
      <c r="A264" s="56"/>
      <c r="B264" s="70"/>
      <c r="C264" s="71"/>
      <c r="D264" s="71"/>
      <c r="E264" s="72"/>
      <c r="F264" s="70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120"/>
      <c r="S264" s="72"/>
    </row>
    <row r="265" spans="1:19" ht="13.5" customHeight="1" hidden="1" outlineLevel="1">
      <c r="A265" s="56"/>
      <c r="B265" s="70"/>
      <c r="C265" s="71"/>
      <c r="D265" s="71"/>
      <c r="E265" s="72"/>
      <c r="F265" s="70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120"/>
      <c r="S265" s="72"/>
    </row>
    <row r="266" spans="1:19" ht="13.5" customHeight="1" hidden="1" outlineLevel="1">
      <c r="A266" s="56"/>
      <c r="B266" s="70"/>
      <c r="C266" s="71"/>
      <c r="D266" s="71"/>
      <c r="E266" s="72"/>
      <c r="F266" s="70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120"/>
      <c r="S266" s="72"/>
    </row>
    <row r="267" spans="1:19" ht="13.5" customHeight="1" hidden="1" outlineLevel="1">
      <c r="A267" s="56"/>
      <c r="B267" s="70"/>
      <c r="C267" s="71"/>
      <c r="D267" s="71"/>
      <c r="E267" s="72"/>
      <c r="F267" s="70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120"/>
      <c r="S267" s="72"/>
    </row>
    <row r="268" spans="1:19" ht="13.5" customHeight="1" hidden="1" outlineLevel="1">
      <c r="A268" s="56"/>
      <c r="B268" s="70"/>
      <c r="C268" s="71"/>
      <c r="D268" s="71"/>
      <c r="E268" s="72"/>
      <c r="F268" s="70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120"/>
      <c r="S268" s="72"/>
    </row>
    <row r="269" spans="1:19" ht="13.5" customHeight="1" hidden="1" outlineLevel="1">
      <c r="A269" s="56"/>
      <c r="B269" s="70"/>
      <c r="C269" s="71"/>
      <c r="D269" s="71"/>
      <c r="E269" s="72"/>
      <c r="F269" s="70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120"/>
      <c r="S269" s="72"/>
    </row>
    <row r="270" spans="1:19" ht="13.5" customHeight="1" hidden="1" outlineLevel="1">
      <c r="A270" s="56"/>
      <c r="B270" s="70"/>
      <c r="C270" s="71"/>
      <c r="D270" s="71"/>
      <c r="E270" s="72"/>
      <c r="F270" s="70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120"/>
      <c r="S270" s="72"/>
    </row>
    <row r="271" spans="1:19" ht="13.5" customHeight="1" hidden="1" outlineLevel="1">
      <c r="A271" s="56"/>
      <c r="B271" s="70"/>
      <c r="C271" s="71"/>
      <c r="D271" s="71"/>
      <c r="E271" s="72"/>
      <c r="F271" s="70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120"/>
      <c r="S271" s="72"/>
    </row>
    <row r="272" spans="1:19" ht="13.5" customHeight="1" hidden="1" outlineLevel="1">
      <c r="A272" s="56"/>
      <c r="B272" s="70"/>
      <c r="C272" s="71"/>
      <c r="D272" s="71"/>
      <c r="E272" s="72"/>
      <c r="F272" s="70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120"/>
      <c r="S272" s="72"/>
    </row>
    <row r="273" spans="1:19" ht="13.5" customHeight="1" hidden="1" outlineLevel="1">
      <c r="A273" s="56"/>
      <c r="B273" s="70"/>
      <c r="C273" s="71"/>
      <c r="D273" s="71"/>
      <c r="E273" s="72"/>
      <c r="F273" s="70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120"/>
      <c r="S273" s="72"/>
    </row>
    <row r="274" spans="1:19" ht="13.5" customHeight="1" hidden="1" outlineLevel="1">
      <c r="A274" s="56"/>
      <c r="B274" s="70"/>
      <c r="C274" s="71"/>
      <c r="D274" s="71"/>
      <c r="E274" s="72"/>
      <c r="F274" s="70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120"/>
      <c r="S274" s="72"/>
    </row>
    <row r="275" spans="1:19" ht="13.5" customHeight="1" hidden="1" outlineLevel="1">
      <c r="A275" s="56"/>
      <c r="B275" s="70"/>
      <c r="C275" s="71"/>
      <c r="D275" s="71"/>
      <c r="E275" s="72"/>
      <c r="F275" s="70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120"/>
      <c r="S275" s="72"/>
    </row>
    <row r="276" spans="1:19" ht="13.5" customHeight="1" hidden="1" outlineLevel="1">
      <c r="A276" s="56"/>
      <c r="B276" s="70"/>
      <c r="C276" s="71"/>
      <c r="D276" s="71"/>
      <c r="E276" s="72"/>
      <c r="F276" s="70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120"/>
      <c r="S276" s="72"/>
    </row>
    <row r="277" spans="1:19" ht="13.5" customHeight="1" hidden="1" outlineLevel="1">
      <c r="A277" s="56"/>
      <c r="B277" s="70"/>
      <c r="C277" s="71"/>
      <c r="D277" s="71"/>
      <c r="E277" s="72"/>
      <c r="F277" s="70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120"/>
      <c r="S277" s="72"/>
    </row>
    <row r="278" spans="1:19" ht="13.5" customHeight="1" hidden="1" outlineLevel="1">
      <c r="A278" s="56"/>
      <c r="B278" s="70"/>
      <c r="C278" s="71"/>
      <c r="D278" s="71"/>
      <c r="E278" s="72"/>
      <c r="F278" s="70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120"/>
      <c r="S278" s="72"/>
    </row>
    <row r="279" spans="1:19" ht="13.5" customHeight="1" hidden="1" outlineLevel="1">
      <c r="A279" s="56"/>
      <c r="B279" s="70"/>
      <c r="C279" s="71"/>
      <c r="D279" s="71"/>
      <c r="E279" s="72"/>
      <c r="F279" s="70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120"/>
      <c r="S279" s="72"/>
    </row>
    <row r="280" spans="1:19" ht="13.5" customHeight="1" hidden="1" outlineLevel="1">
      <c r="A280" s="56"/>
      <c r="B280" s="70"/>
      <c r="C280" s="71"/>
      <c r="D280" s="71"/>
      <c r="E280" s="72"/>
      <c r="F280" s="70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120"/>
      <c r="S280" s="72"/>
    </row>
    <row r="281" spans="1:19" ht="13.5" customHeight="1" hidden="1" outlineLevel="1">
      <c r="A281" s="56"/>
      <c r="B281" s="70"/>
      <c r="C281" s="71"/>
      <c r="D281" s="71"/>
      <c r="E281" s="72"/>
      <c r="F281" s="70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120"/>
      <c r="S281" s="72"/>
    </row>
    <row r="282" spans="1:19" ht="13.5" customHeight="1" hidden="1" outlineLevel="1">
      <c r="A282" s="56"/>
      <c r="B282" s="70"/>
      <c r="C282" s="71"/>
      <c r="D282" s="71"/>
      <c r="E282" s="72"/>
      <c r="F282" s="70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120"/>
      <c r="S282" s="72"/>
    </row>
    <row r="283" spans="1:19" ht="13.5" customHeight="1" hidden="1" outlineLevel="1">
      <c r="A283" s="56"/>
      <c r="B283" s="70"/>
      <c r="C283" s="71"/>
      <c r="D283" s="71"/>
      <c r="E283" s="72"/>
      <c r="F283" s="70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120"/>
      <c r="S283" s="72"/>
    </row>
    <row r="284" spans="1:19" ht="13.5" customHeight="1" hidden="1" outlineLevel="1">
      <c r="A284" s="56"/>
      <c r="B284" s="70"/>
      <c r="C284" s="71"/>
      <c r="D284" s="71"/>
      <c r="E284" s="72"/>
      <c r="F284" s="70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120"/>
      <c r="S284" s="72"/>
    </row>
    <row r="285" spans="1:19" ht="13.5" customHeight="1" hidden="1" outlineLevel="1">
      <c r="A285" s="56"/>
      <c r="B285" s="70"/>
      <c r="C285" s="71"/>
      <c r="D285" s="71"/>
      <c r="E285" s="72"/>
      <c r="F285" s="70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120"/>
      <c r="S285" s="72"/>
    </row>
    <row r="286" spans="1:19" ht="13.5" customHeight="1" hidden="1" outlineLevel="1">
      <c r="A286" s="56"/>
      <c r="B286" s="70"/>
      <c r="C286" s="71"/>
      <c r="D286" s="71"/>
      <c r="E286" s="72"/>
      <c r="F286" s="70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120"/>
      <c r="S286" s="72"/>
    </row>
    <row r="287" spans="1:19" ht="13.5" customHeight="1" hidden="1" outlineLevel="1">
      <c r="A287" s="56"/>
      <c r="B287" s="70"/>
      <c r="C287" s="71"/>
      <c r="D287" s="71"/>
      <c r="E287" s="72"/>
      <c r="F287" s="70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120"/>
      <c r="S287" s="72"/>
    </row>
    <row r="288" spans="1:19" ht="13.5" customHeight="1" hidden="1" outlineLevel="1">
      <c r="A288" s="43"/>
      <c r="B288" s="73"/>
      <c r="C288" s="74"/>
      <c r="D288" s="74"/>
      <c r="E288" s="75"/>
      <c r="F288" s="73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121"/>
      <c r="S288" s="75"/>
    </row>
    <row r="289" spans="1:19" ht="13.5" customHeight="1" collapsed="1" thickBot="1">
      <c r="A289" s="85" t="s">
        <v>31</v>
      </c>
      <c r="B289" s="86">
        <f>SUM(B290:B329)</f>
        <v>0</v>
      </c>
      <c r="C289" s="87">
        <f aca="true" t="shared" si="7" ref="C289:Q289">SUM(C290:C329)</f>
        <v>0</v>
      </c>
      <c r="D289" s="87">
        <f t="shared" si="7"/>
        <v>0</v>
      </c>
      <c r="E289" s="88">
        <f t="shared" si="7"/>
        <v>0</v>
      </c>
      <c r="F289" s="86">
        <f t="shared" si="7"/>
        <v>0</v>
      </c>
      <c r="G289" s="87">
        <f t="shared" si="7"/>
        <v>0</v>
      </c>
      <c r="H289" s="87">
        <f>SUM(H290:H329)</f>
        <v>0</v>
      </c>
      <c r="I289" s="87">
        <f t="shared" si="7"/>
        <v>0</v>
      </c>
      <c r="J289" s="87">
        <f t="shared" si="7"/>
        <v>0</v>
      </c>
      <c r="K289" s="87">
        <f t="shared" si="7"/>
        <v>0</v>
      </c>
      <c r="L289" s="87">
        <f t="shared" si="7"/>
        <v>0</v>
      </c>
      <c r="M289" s="87">
        <f t="shared" si="7"/>
        <v>0</v>
      </c>
      <c r="N289" s="87">
        <f t="shared" si="7"/>
        <v>0</v>
      </c>
      <c r="O289" s="87">
        <f t="shared" si="7"/>
        <v>0</v>
      </c>
      <c r="P289" s="87">
        <f t="shared" si="7"/>
        <v>0</v>
      </c>
      <c r="Q289" s="87">
        <f t="shared" si="7"/>
        <v>0</v>
      </c>
      <c r="R289" s="124">
        <f>SUM(R290:R329)</f>
        <v>0</v>
      </c>
      <c r="S289" s="88">
        <f>SUM(S290:S329)</f>
        <v>0</v>
      </c>
    </row>
    <row r="290" spans="1:19" ht="13.5" customHeight="1" hidden="1" outlineLevel="1">
      <c r="A290" s="76"/>
      <c r="B290" s="67"/>
      <c r="C290" s="68"/>
      <c r="D290" s="68"/>
      <c r="E290" s="69"/>
      <c r="F290" s="67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119"/>
      <c r="S290" s="69"/>
    </row>
    <row r="291" spans="1:19" ht="13.5" customHeight="1" hidden="1" outlineLevel="1">
      <c r="A291" s="56"/>
      <c r="B291" s="70"/>
      <c r="C291" s="71"/>
      <c r="D291" s="71"/>
      <c r="E291" s="72"/>
      <c r="F291" s="70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120"/>
      <c r="S291" s="72"/>
    </row>
    <row r="292" spans="1:19" ht="13.5" customHeight="1" hidden="1" outlineLevel="1">
      <c r="A292" s="56"/>
      <c r="B292" s="70"/>
      <c r="C292" s="71"/>
      <c r="D292" s="71"/>
      <c r="E292" s="72"/>
      <c r="F292" s="70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120"/>
      <c r="S292" s="72"/>
    </row>
    <row r="293" spans="1:19" ht="13.5" customHeight="1" hidden="1" outlineLevel="1">
      <c r="A293" s="56"/>
      <c r="B293" s="70"/>
      <c r="C293" s="71"/>
      <c r="D293" s="71"/>
      <c r="E293" s="72"/>
      <c r="F293" s="70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120"/>
      <c r="S293" s="72"/>
    </row>
    <row r="294" spans="1:19" ht="13.5" customHeight="1" hidden="1" outlineLevel="1">
      <c r="A294" s="56"/>
      <c r="B294" s="70"/>
      <c r="C294" s="71"/>
      <c r="D294" s="71"/>
      <c r="E294" s="72"/>
      <c r="F294" s="70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120"/>
      <c r="S294" s="72"/>
    </row>
    <row r="295" spans="1:19" ht="13.5" customHeight="1" hidden="1" outlineLevel="1">
      <c r="A295" s="56"/>
      <c r="B295" s="70"/>
      <c r="C295" s="71"/>
      <c r="D295" s="71"/>
      <c r="E295" s="72"/>
      <c r="F295" s="70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120"/>
      <c r="S295" s="72"/>
    </row>
    <row r="296" spans="1:19" ht="13.5" customHeight="1" hidden="1" outlineLevel="1">
      <c r="A296" s="56"/>
      <c r="B296" s="70"/>
      <c r="C296" s="71"/>
      <c r="D296" s="71"/>
      <c r="E296" s="72"/>
      <c r="F296" s="70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120"/>
      <c r="S296" s="72"/>
    </row>
    <row r="297" spans="1:19" ht="13.5" customHeight="1" hidden="1" outlineLevel="1">
      <c r="A297" s="56"/>
      <c r="B297" s="70"/>
      <c r="C297" s="71"/>
      <c r="D297" s="71"/>
      <c r="E297" s="72"/>
      <c r="F297" s="70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120"/>
      <c r="S297" s="72"/>
    </row>
    <row r="298" spans="1:19" ht="13.5" customHeight="1" hidden="1" outlineLevel="1">
      <c r="A298" s="56"/>
      <c r="B298" s="70"/>
      <c r="C298" s="71"/>
      <c r="D298" s="71"/>
      <c r="E298" s="72"/>
      <c r="F298" s="70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120"/>
      <c r="S298" s="72"/>
    </row>
    <row r="299" spans="1:19" ht="13.5" customHeight="1" hidden="1" outlineLevel="1">
      <c r="A299" s="56"/>
      <c r="B299" s="70"/>
      <c r="C299" s="71"/>
      <c r="D299" s="71"/>
      <c r="E299" s="72"/>
      <c r="F299" s="70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120"/>
      <c r="S299" s="72"/>
    </row>
    <row r="300" spans="1:19" ht="13.5" customHeight="1" hidden="1" outlineLevel="1">
      <c r="A300" s="56"/>
      <c r="B300" s="70"/>
      <c r="C300" s="71"/>
      <c r="D300" s="71"/>
      <c r="E300" s="72"/>
      <c r="F300" s="70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120"/>
      <c r="S300" s="72"/>
    </row>
    <row r="301" spans="1:19" ht="13.5" customHeight="1" hidden="1" outlineLevel="1" thickBot="1">
      <c r="A301" s="56"/>
      <c r="B301" s="70"/>
      <c r="C301" s="71"/>
      <c r="D301" s="71"/>
      <c r="E301" s="72"/>
      <c r="F301" s="70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120"/>
      <c r="S301" s="72"/>
    </row>
    <row r="302" spans="1:19" ht="13.5" customHeight="1" hidden="1" outlineLevel="1" thickBot="1">
      <c r="A302" s="56"/>
      <c r="B302" s="70"/>
      <c r="C302" s="71"/>
      <c r="D302" s="71"/>
      <c r="E302" s="72"/>
      <c r="F302" s="70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120"/>
      <c r="S302" s="72"/>
    </row>
    <row r="303" spans="1:19" ht="13.5" customHeight="1" hidden="1" outlineLevel="1">
      <c r="A303" s="56"/>
      <c r="B303" s="70"/>
      <c r="C303" s="71"/>
      <c r="D303" s="71"/>
      <c r="E303" s="72"/>
      <c r="F303" s="70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120"/>
      <c r="S303" s="72"/>
    </row>
    <row r="304" spans="1:19" ht="13.5" customHeight="1" hidden="1" outlineLevel="1">
      <c r="A304" s="56"/>
      <c r="B304" s="70"/>
      <c r="C304" s="71"/>
      <c r="D304" s="71"/>
      <c r="E304" s="72"/>
      <c r="F304" s="70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120"/>
      <c r="S304" s="72"/>
    </row>
    <row r="305" spans="1:19" ht="13.5" customHeight="1" hidden="1" outlineLevel="1">
      <c r="A305" s="56"/>
      <c r="B305" s="70"/>
      <c r="C305" s="71"/>
      <c r="D305" s="71"/>
      <c r="E305" s="72"/>
      <c r="F305" s="70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120"/>
      <c r="S305" s="72"/>
    </row>
    <row r="306" spans="1:19" ht="13.5" customHeight="1" hidden="1" outlineLevel="1">
      <c r="A306" s="56"/>
      <c r="B306" s="70"/>
      <c r="C306" s="71"/>
      <c r="D306" s="71"/>
      <c r="E306" s="72"/>
      <c r="F306" s="70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120"/>
      <c r="S306" s="72"/>
    </row>
    <row r="307" spans="1:19" ht="13.5" customHeight="1" hidden="1" outlineLevel="1">
      <c r="A307" s="56"/>
      <c r="B307" s="70"/>
      <c r="C307" s="71"/>
      <c r="D307" s="71"/>
      <c r="E307" s="72"/>
      <c r="F307" s="70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120"/>
      <c r="S307" s="72"/>
    </row>
    <row r="308" spans="1:19" ht="13.5" customHeight="1" hidden="1" outlineLevel="1">
      <c r="A308" s="56"/>
      <c r="B308" s="70"/>
      <c r="C308" s="71"/>
      <c r="D308" s="71"/>
      <c r="E308" s="72"/>
      <c r="F308" s="70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120"/>
      <c r="S308" s="72"/>
    </row>
    <row r="309" spans="1:19" ht="13.5" customHeight="1" hidden="1" outlineLevel="1">
      <c r="A309" s="56"/>
      <c r="B309" s="70"/>
      <c r="C309" s="71"/>
      <c r="D309" s="71"/>
      <c r="E309" s="72"/>
      <c r="F309" s="70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120"/>
      <c r="S309" s="72"/>
    </row>
    <row r="310" spans="1:19" ht="13.5" customHeight="1" hidden="1" outlineLevel="1">
      <c r="A310" s="56"/>
      <c r="B310" s="70"/>
      <c r="C310" s="71"/>
      <c r="D310" s="71"/>
      <c r="E310" s="72"/>
      <c r="F310" s="70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120"/>
      <c r="S310" s="72"/>
    </row>
    <row r="311" spans="1:19" ht="13.5" customHeight="1" hidden="1" outlineLevel="1">
      <c r="A311" s="56"/>
      <c r="B311" s="70"/>
      <c r="C311" s="71"/>
      <c r="D311" s="71"/>
      <c r="E311" s="72"/>
      <c r="F311" s="70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120"/>
      <c r="S311" s="72"/>
    </row>
    <row r="312" spans="1:19" ht="13.5" customHeight="1" hidden="1" outlineLevel="1">
      <c r="A312" s="56"/>
      <c r="B312" s="70"/>
      <c r="C312" s="71"/>
      <c r="D312" s="71"/>
      <c r="E312" s="72"/>
      <c r="F312" s="70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120"/>
      <c r="S312" s="72"/>
    </row>
    <row r="313" spans="1:19" ht="13.5" customHeight="1" hidden="1" outlineLevel="1">
      <c r="A313" s="56"/>
      <c r="B313" s="70"/>
      <c r="C313" s="71"/>
      <c r="D313" s="71"/>
      <c r="E313" s="72"/>
      <c r="F313" s="70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120"/>
      <c r="S313" s="72"/>
    </row>
    <row r="314" spans="1:19" ht="13.5" customHeight="1" hidden="1" outlineLevel="1">
      <c r="A314" s="56"/>
      <c r="B314" s="70"/>
      <c r="C314" s="71"/>
      <c r="D314" s="71"/>
      <c r="E314" s="72"/>
      <c r="F314" s="70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120"/>
      <c r="S314" s="72"/>
    </row>
    <row r="315" spans="1:19" ht="13.5" customHeight="1" hidden="1" outlineLevel="1">
      <c r="A315" s="56"/>
      <c r="B315" s="70"/>
      <c r="C315" s="71"/>
      <c r="D315" s="71"/>
      <c r="E315" s="72"/>
      <c r="F315" s="70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120"/>
      <c r="S315" s="72"/>
    </row>
    <row r="316" spans="1:19" ht="13.5" customHeight="1" hidden="1" outlineLevel="1">
      <c r="A316" s="56"/>
      <c r="B316" s="70"/>
      <c r="C316" s="71"/>
      <c r="D316" s="71"/>
      <c r="E316" s="72"/>
      <c r="F316" s="70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120"/>
      <c r="S316" s="72"/>
    </row>
    <row r="317" spans="1:19" ht="13.5" customHeight="1" hidden="1" outlineLevel="1">
      <c r="A317" s="56"/>
      <c r="B317" s="70"/>
      <c r="C317" s="71"/>
      <c r="D317" s="71"/>
      <c r="E317" s="72"/>
      <c r="F317" s="70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120"/>
      <c r="S317" s="72"/>
    </row>
    <row r="318" spans="1:19" ht="13.5" customHeight="1" hidden="1" outlineLevel="1">
      <c r="A318" s="56"/>
      <c r="B318" s="70"/>
      <c r="C318" s="71"/>
      <c r="D318" s="71"/>
      <c r="E318" s="72"/>
      <c r="F318" s="70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120"/>
      <c r="S318" s="72"/>
    </row>
    <row r="319" spans="1:19" ht="13.5" customHeight="1" hidden="1" outlineLevel="1">
      <c r="A319" s="56"/>
      <c r="B319" s="70"/>
      <c r="C319" s="71"/>
      <c r="D319" s="71"/>
      <c r="E319" s="72"/>
      <c r="F319" s="70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120"/>
      <c r="S319" s="72"/>
    </row>
    <row r="320" spans="1:19" ht="13.5" customHeight="1" hidden="1" outlineLevel="1">
      <c r="A320" s="56"/>
      <c r="B320" s="70"/>
      <c r="C320" s="71"/>
      <c r="D320" s="71"/>
      <c r="E320" s="72"/>
      <c r="F320" s="70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120"/>
      <c r="S320" s="72"/>
    </row>
    <row r="321" spans="1:19" ht="13.5" customHeight="1" hidden="1" outlineLevel="1">
      <c r="A321" s="56"/>
      <c r="B321" s="70"/>
      <c r="C321" s="71"/>
      <c r="D321" s="71"/>
      <c r="E321" s="72"/>
      <c r="F321" s="70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120"/>
      <c r="S321" s="72"/>
    </row>
    <row r="322" spans="1:19" ht="13.5" customHeight="1" hidden="1" outlineLevel="1">
      <c r="A322" s="56"/>
      <c r="B322" s="70"/>
      <c r="C322" s="71"/>
      <c r="D322" s="71"/>
      <c r="E322" s="72"/>
      <c r="F322" s="70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120"/>
      <c r="S322" s="72"/>
    </row>
    <row r="323" spans="1:19" ht="13.5" customHeight="1" hidden="1" outlineLevel="1">
      <c r="A323" s="56"/>
      <c r="B323" s="70"/>
      <c r="C323" s="71"/>
      <c r="D323" s="71"/>
      <c r="E323" s="72"/>
      <c r="F323" s="70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120"/>
      <c r="S323" s="72"/>
    </row>
    <row r="324" spans="1:19" ht="13.5" customHeight="1" hidden="1" outlineLevel="1">
      <c r="A324" s="56"/>
      <c r="B324" s="70"/>
      <c r="C324" s="71"/>
      <c r="D324" s="71"/>
      <c r="E324" s="72"/>
      <c r="F324" s="70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120"/>
      <c r="S324" s="72"/>
    </row>
    <row r="325" spans="1:19" ht="13.5" customHeight="1" hidden="1" outlineLevel="1">
      <c r="A325" s="56"/>
      <c r="B325" s="70"/>
      <c r="C325" s="71"/>
      <c r="D325" s="71"/>
      <c r="E325" s="72"/>
      <c r="F325" s="70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120"/>
      <c r="S325" s="72"/>
    </row>
    <row r="326" spans="1:19" ht="13.5" customHeight="1" hidden="1" outlineLevel="1">
      <c r="A326" s="56"/>
      <c r="B326" s="70"/>
      <c r="C326" s="71"/>
      <c r="D326" s="71"/>
      <c r="E326" s="72"/>
      <c r="F326" s="70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120"/>
      <c r="S326" s="72"/>
    </row>
    <row r="327" spans="1:19" ht="13.5" customHeight="1" hidden="1" outlineLevel="1">
      <c r="A327" s="56"/>
      <c r="B327" s="70"/>
      <c r="C327" s="71"/>
      <c r="D327" s="71"/>
      <c r="E327" s="72"/>
      <c r="F327" s="70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120"/>
      <c r="S327" s="72"/>
    </row>
    <row r="328" spans="1:19" ht="13.5" customHeight="1" hidden="1" outlineLevel="1">
      <c r="A328" s="56"/>
      <c r="B328" s="70"/>
      <c r="C328" s="71"/>
      <c r="D328" s="71"/>
      <c r="E328" s="72"/>
      <c r="F328" s="70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120"/>
      <c r="S328" s="72"/>
    </row>
    <row r="329" spans="1:19" ht="13.5" customHeight="1" hidden="1" outlineLevel="1">
      <c r="A329" s="43"/>
      <c r="B329" s="73"/>
      <c r="C329" s="74"/>
      <c r="D329" s="74"/>
      <c r="E329" s="75"/>
      <c r="F329" s="73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121"/>
      <c r="S329" s="75"/>
    </row>
    <row r="330" spans="1:19" ht="13.5" customHeight="1" collapsed="1" thickBot="1">
      <c r="A330" s="85" t="s">
        <v>32</v>
      </c>
      <c r="B330" s="86">
        <f>SUM(B331:B370)</f>
        <v>0</v>
      </c>
      <c r="C330" s="87">
        <f aca="true" t="shared" si="8" ref="C330:Q330">SUM(C331:C370)</f>
        <v>0</v>
      </c>
      <c r="D330" s="87">
        <f t="shared" si="8"/>
        <v>0</v>
      </c>
      <c r="E330" s="88">
        <f t="shared" si="8"/>
        <v>0</v>
      </c>
      <c r="F330" s="86">
        <f t="shared" si="8"/>
        <v>0</v>
      </c>
      <c r="G330" s="87">
        <f t="shared" si="8"/>
        <v>0</v>
      </c>
      <c r="H330" s="87">
        <f>SUM(H331:H370)</f>
        <v>0</v>
      </c>
      <c r="I330" s="87">
        <f t="shared" si="8"/>
        <v>0</v>
      </c>
      <c r="J330" s="87">
        <f t="shared" si="8"/>
        <v>0</v>
      </c>
      <c r="K330" s="87">
        <f t="shared" si="8"/>
        <v>0</v>
      </c>
      <c r="L330" s="87">
        <f t="shared" si="8"/>
        <v>0</v>
      </c>
      <c r="M330" s="87">
        <f t="shared" si="8"/>
        <v>0</v>
      </c>
      <c r="N330" s="87">
        <f t="shared" si="8"/>
        <v>0</v>
      </c>
      <c r="O330" s="87">
        <f t="shared" si="8"/>
        <v>0</v>
      </c>
      <c r="P330" s="87">
        <f t="shared" si="8"/>
        <v>0</v>
      </c>
      <c r="Q330" s="87">
        <f t="shared" si="8"/>
        <v>0</v>
      </c>
      <c r="R330" s="124">
        <f>SUM(R331:R370)</f>
        <v>0</v>
      </c>
      <c r="S330" s="88">
        <f>SUM(S331:S370)</f>
        <v>0</v>
      </c>
    </row>
    <row r="331" spans="1:19" ht="13.5" customHeight="1" hidden="1" outlineLevel="1">
      <c r="A331" s="76"/>
      <c r="B331" s="67"/>
      <c r="C331" s="68"/>
      <c r="D331" s="68"/>
      <c r="E331" s="69"/>
      <c r="F331" s="67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119"/>
      <c r="S331" s="69"/>
    </row>
    <row r="332" spans="1:19" ht="13.5" customHeight="1" hidden="1" outlineLevel="1">
      <c r="A332" s="56"/>
      <c r="B332" s="70"/>
      <c r="C332" s="71"/>
      <c r="D332" s="71"/>
      <c r="E332" s="72"/>
      <c r="F332" s="70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120"/>
      <c r="S332" s="72"/>
    </row>
    <row r="333" spans="1:19" ht="13.5" customHeight="1" hidden="1" outlineLevel="1">
      <c r="A333" s="56"/>
      <c r="B333" s="70"/>
      <c r="C333" s="71"/>
      <c r="D333" s="71"/>
      <c r="E333" s="72"/>
      <c r="F333" s="70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120"/>
      <c r="S333" s="72"/>
    </row>
    <row r="334" spans="1:19" ht="13.5" customHeight="1" hidden="1" outlineLevel="1">
      <c r="A334" s="56"/>
      <c r="B334" s="70"/>
      <c r="C334" s="71"/>
      <c r="D334" s="71"/>
      <c r="E334" s="72"/>
      <c r="F334" s="70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120"/>
      <c r="S334" s="72"/>
    </row>
    <row r="335" spans="1:19" ht="13.5" customHeight="1" hidden="1" outlineLevel="1">
      <c r="A335" s="56"/>
      <c r="B335" s="70"/>
      <c r="C335" s="71"/>
      <c r="D335" s="71"/>
      <c r="E335" s="72"/>
      <c r="F335" s="70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120"/>
      <c r="S335" s="72"/>
    </row>
    <row r="336" spans="1:19" ht="13.5" customHeight="1" hidden="1" outlineLevel="1">
      <c r="A336" s="56"/>
      <c r="B336" s="70"/>
      <c r="C336" s="71"/>
      <c r="D336" s="71"/>
      <c r="E336" s="72"/>
      <c r="F336" s="70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120"/>
      <c r="S336" s="72"/>
    </row>
    <row r="337" spans="1:19" ht="13.5" customHeight="1" hidden="1" outlineLevel="1">
      <c r="A337" s="56"/>
      <c r="B337" s="70"/>
      <c r="C337" s="71"/>
      <c r="D337" s="71"/>
      <c r="E337" s="72"/>
      <c r="F337" s="70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120"/>
      <c r="S337" s="72"/>
    </row>
    <row r="338" spans="1:19" ht="13.5" customHeight="1" hidden="1" outlineLevel="1">
      <c r="A338" s="56"/>
      <c r="B338" s="70"/>
      <c r="C338" s="71"/>
      <c r="D338" s="71"/>
      <c r="E338" s="72"/>
      <c r="F338" s="70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120"/>
      <c r="S338" s="72"/>
    </row>
    <row r="339" spans="1:19" ht="13.5" customHeight="1" hidden="1" outlineLevel="1">
      <c r="A339" s="56"/>
      <c r="B339" s="70"/>
      <c r="C339" s="71"/>
      <c r="D339" s="71"/>
      <c r="E339" s="72"/>
      <c r="F339" s="70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120"/>
      <c r="S339" s="72"/>
    </row>
    <row r="340" spans="1:19" ht="13.5" customHeight="1" hidden="1" outlineLevel="1">
      <c r="A340" s="56"/>
      <c r="B340" s="70"/>
      <c r="C340" s="71"/>
      <c r="D340" s="71"/>
      <c r="E340" s="72"/>
      <c r="F340" s="70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120"/>
      <c r="S340" s="72"/>
    </row>
    <row r="341" spans="1:19" ht="13.5" customHeight="1" hidden="1" outlineLevel="1">
      <c r="A341" s="56"/>
      <c r="B341" s="70"/>
      <c r="C341" s="71"/>
      <c r="D341" s="71"/>
      <c r="E341" s="72"/>
      <c r="F341" s="70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120"/>
      <c r="S341" s="72"/>
    </row>
    <row r="342" spans="1:19" ht="13.5" customHeight="1" hidden="1" outlineLevel="1" thickBot="1">
      <c r="A342" s="56"/>
      <c r="B342" s="70"/>
      <c r="C342" s="71"/>
      <c r="D342" s="71"/>
      <c r="E342" s="72"/>
      <c r="F342" s="70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120"/>
      <c r="S342" s="72"/>
    </row>
    <row r="343" spans="1:19" ht="13.5" customHeight="1" hidden="1" outlineLevel="1" thickBot="1">
      <c r="A343" s="56"/>
      <c r="B343" s="70"/>
      <c r="C343" s="71"/>
      <c r="D343" s="71"/>
      <c r="E343" s="72"/>
      <c r="F343" s="70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120"/>
      <c r="S343" s="72"/>
    </row>
    <row r="344" spans="1:19" ht="13.5" customHeight="1" hidden="1" outlineLevel="1">
      <c r="A344" s="56"/>
      <c r="B344" s="70"/>
      <c r="C344" s="71"/>
      <c r="D344" s="71"/>
      <c r="E344" s="72"/>
      <c r="F344" s="70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120"/>
      <c r="S344" s="72"/>
    </row>
    <row r="345" spans="1:19" ht="13.5" customHeight="1" hidden="1" outlineLevel="1">
      <c r="A345" s="56"/>
      <c r="B345" s="70"/>
      <c r="C345" s="71"/>
      <c r="D345" s="71"/>
      <c r="E345" s="72"/>
      <c r="F345" s="70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120"/>
      <c r="S345" s="72"/>
    </row>
    <row r="346" spans="1:19" ht="13.5" customHeight="1" hidden="1" outlineLevel="1">
      <c r="A346" s="56"/>
      <c r="B346" s="70"/>
      <c r="C346" s="71"/>
      <c r="D346" s="71"/>
      <c r="E346" s="72"/>
      <c r="F346" s="70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120"/>
      <c r="S346" s="72"/>
    </row>
    <row r="347" spans="1:19" ht="13.5" customHeight="1" hidden="1" outlineLevel="1">
      <c r="A347" s="56"/>
      <c r="B347" s="70"/>
      <c r="C347" s="71"/>
      <c r="D347" s="71"/>
      <c r="E347" s="72"/>
      <c r="F347" s="70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120"/>
      <c r="S347" s="72"/>
    </row>
    <row r="348" spans="1:19" ht="13.5" customHeight="1" hidden="1" outlineLevel="1">
      <c r="A348" s="56"/>
      <c r="B348" s="70"/>
      <c r="C348" s="71"/>
      <c r="D348" s="71"/>
      <c r="E348" s="72"/>
      <c r="F348" s="70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120"/>
      <c r="S348" s="72"/>
    </row>
    <row r="349" spans="1:19" ht="13.5" customHeight="1" hidden="1" outlineLevel="1">
      <c r="A349" s="56"/>
      <c r="B349" s="70"/>
      <c r="C349" s="71"/>
      <c r="D349" s="71"/>
      <c r="E349" s="72"/>
      <c r="F349" s="70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120"/>
      <c r="S349" s="72"/>
    </row>
    <row r="350" spans="1:19" ht="13.5" customHeight="1" hidden="1" outlineLevel="1">
      <c r="A350" s="56"/>
      <c r="B350" s="70"/>
      <c r="C350" s="71"/>
      <c r="D350" s="71"/>
      <c r="E350" s="72"/>
      <c r="F350" s="70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120"/>
      <c r="S350" s="72"/>
    </row>
    <row r="351" spans="1:19" ht="13.5" customHeight="1" hidden="1" outlineLevel="1">
      <c r="A351" s="56"/>
      <c r="B351" s="70"/>
      <c r="C351" s="71"/>
      <c r="D351" s="71"/>
      <c r="E351" s="72"/>
      <c r="F351" s="70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120"/>
      <c r="S351" s="72"/>
    </row>
    <row r="352" spans="1:19" ht="13.5" customHeight="1" hidden="1" outlineLevel="1">
      <c r="A352" s="56"/>
      <c r="B352" s="70"/>
      <c r="C352" s="71"/>
      <c r="D352" s="71"/>
      <c r="E352" s="72"/>
      <c r="F352" s="70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120"/>
      <c r="S352" s="72"/>
    </row>
    <row r="353" spans="1:19" ht="13.5" customHeight="1" hidden="1" outlineLevel="1">
      <c r="A353" s="56"/>
      <c r="B353" s="70"/>
      <c r="C353" s="71"/>
      <c r="D353" s="71"/>
      <c r="E353" s="72"/>
      <c r="F353" s="70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120"/>
      <c r="S353" s="72"/>
    </row>
    <row r="354" spans="1:19" ht="13.5" customHeight="1" hidden="1" outlineLevel="1">
      <c r="A354" s="56"/>
      <c r="B354" s="70"/>
      <c r="C354" s="71"/>
      <c r="D354" s="71"/>
      <c r="E354" s="72"/>
      <c r="F354" s="70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120"/>
      <c r="S354" s="72"/>
    </row>
    <row r="355" spans="1:19" ht="13.5" customHeight="1" hidden="1" outlineLevel="1">
      <c r="A355" s="56"/>
      <c r="B355" s="70"/>
      <c r="C355" s="71"/>
      <c r="D355" s="71"/>
      <c r="E355" s="72"/>
      <c r="F355" s="70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120"/>
      <c r="S355" s="72"/>
    </row>
    <row r="356" spans="1:19" ht="13.5" customHeight="1" hidden="1" outlineLevel="1">
      <c r="A356" s="56"/>
      <c r="B356" s="70"/>
      <c r="C356" s="71"/>
      <c r="D356" s="71"/>
      <c r="E356" s="72"/>
      <c r="F356" s="70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120"/>
      <c r="S356" s="72"/>
    </row>
    <row r="357" spans="1:19" ht="13.5" customHeight="1" hidden="1" outlineLevel="1">
      <c r="A357" s="56"/>
      <c r="B357" s="70"/>
      <c r="C357" s="71"/>
      <c r="D357" s="71"/>
      <c r="E357" s="72"/>
      <c r="F357" s="70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120"/>
      <c r="S357" s="72"/>
    </row>
    <row r="358" spans="1:19" ht="13.5" customHeight="1" hidden="1" outlineLevel="1">
      <c r="A358" s="56"/>
      <c r="B358" s="70"/>
      <c r="C358" s="71"/>
      <c r="D358" s="71"/>
      <c r="E358" s="72"/>
      <c r="F358" s="70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120"/>
      <c r="S358" s="72"/>
    </row>
    <row r="359" spans="1:19" ht="13.5" customHeight="1" hidden="1" outlineLevel="1">
      <c r="A359" s="56"/>
      <c r="B359" s="70"/>
      <c r="C359" s="71"/>
      <c r="D359" s="71"/>
      <c r="E359" s="72"/>
      <c r="F359" s="70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120"/>
      <c r="S359" s="72"/>
    </row>
    <row r="360" spans="1:19" ht="13.5" customHeight="1" hidden="1" outlineLevel="1">
      <c r="A360" s="56"/>
      <c r="B360" s="70"/>
      <c r="C360" s="71"/>
      <c r="D360" s="71"/>
      <c r="E360" s="72"/>
      <c r="F360" s="70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120"/>
      <c r="S360" s="72"/>
    </row>
    <row r="361" spans="1:19" ht="13.5" customHeight="1" hidden="1" outlineLevel="1">
      <c r="A361" s="56"/>
      <c r="B361" s="70"/>
      <c r="C361" s="71"/>
      <c r="D361" s="71"/>
      <c r="E361" s="72"/>
      <c r="F361" s="70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120"/>
      <c r="S361" s="72"/>
    </row>
    <row r="362" spans="1:19" ht="13.5" customHeight="1" hidden="1" outlineLevel="1">
      <c r="A362" s="56"/>
      <c r="B362" s="70"/>
      <c r="C362" s="71"/>
      <c r="D362" s="71"/>
      <c r="E362" s="72"/>
      <c r="F362" s="70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120"/>
      <c r="S362" s="72"/>
    </row>
    <row r="363" spans="1:19" ht="13.5" customHeight="1" hidden="1" outlineLevel="1">
      <c r="A363" s="56"/>
      <c r="B363" s="70"/>
      <c r="C363" s="71"/>
      <c r="D363" s="71"/>
      <c r="E363" s="72"/>
      <c r="F363" s="70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120"/>
      <c r="S363" s="72"/>
    </row>
    <row r="364" spans="1:19" ht="13.5" customHeight="1" hidden="1" outlineLevel="1">
      <c r="A364" s="56"/>
      <c r="B364" s="70"/>
      <c r="C364" s="71"/>
      <c r="D364" s="71"/>
      <c r="E364" s="72"/>
      <c r="F364" s="70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120"/>
      <c r="S364" s="72"/>
    </row>
    <row r="365" spans="1:19" ht="13.5" customHeight="1" hidden="1" outlineLevel="1">
      <c r="A365" s="56"/>
      <c r="B365" s="70"/>
      <c r="C365" s="71"/>
      <c r="D365" s="71"/>
      <c r="E365" s="72"/>
      <c r="F365" s="70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120"/>
      <c r="S365" s="72"/>
    </row>
    <row r="366" spans="1:19" ht="13.5" customHeight="1" hidden="1" outlineLevel="1">
      <c r="A366" s="56"/>
      <c r="B366" s="70"/>
      <c r="C366" s="71"/>
      <c r="D366" s="71"/>
      <c r="E366" s="72"/>
      <c r="F366" s="70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120"/>
      <c r="S366" s="72"/>
    </row>
    <row r="367" spans="1:19" ht="13.5" customHeight="1" hidden="1" outlineLevel="1">
      <c r="A367" s="56"/>
      <c r="B367" s="70"/>
      <c r="C367" s="71"/>
      <c r="D367" s="71"/>
      <c r="E367" s="72"/>
      <c r="F367" s="70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120"/>
      <c r="S367" s="72"/>
    </row>
    <row r="368" spans="1:19" ht="13.5" customHeight="1" hidden="1" outlineLevel="1">
      <c r="A368" s="56"/>
      <c r="B368" s="70"/>
      <c r="C368" s="71"/>
      <c r="D368" s="71"/>
      <c r="E368" s="72"/>
      <c r="F368" s="70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120"/>
      <c r="S368" s="72"/>
    </row>
    <row r="369" spans="1:19" ht="13.5" customHeight="1" hidden="1" outlineLevel="1">
      <c r="A369" s="56"/>
      <c r="B369" s="70"/>
      <c r="C369" s="71"/>
      <c r="D369" s="71"/>
      <c r="E369" s="72"/>
      <c r="F369" s="70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120"/>
      <c r="S369" s="72"/>
    </row>
    <row r="370" spans="1:19" ht="13.5" customHeight="1" hidden="1" outlineLevel="1">
      <c r="A370" s="43"/>
      <c r="B370" s="73"/>
      <c r="C370" s="74"/>
      <c r="D370" s="74"/>
      <c r="E370" s="75"/>
      <c r="F370" s="73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121"/>
      <c r="S370" s="75"/>
    </row>
    <row r="371" spans="1:19" ht="13.5" customHeight="1" collapsed="1" thickBot="1">
      <c r="A371" s="89" t="s">
        <v>33</v>
      </c>
      <c r="B371" s="90">
        <f>SUM(B372:B411)</f>
        <v>0</v>
      </c>
      <c r="C371" s="91">
        <f aca="true" t="shared" si="9" ref="C371:Q371">SUM(C372:C411)</f>
        <v>0</v>
      </c>
      <c r="D371" s="91">
        <f t="shared" si="9"/>
        <v>0</v>
      </c>
      <c r="E371" s="92">
        <f t="shared" si="9"/>
        <v>0</v>
      </c>
      <c r="F371" s="90">
        <f t="shared" si="9"/>
        <v>0</v>
      </c>
      <c r="G371" s="91">
        <f t="shared" si="9"/>
        <v>0</v>
      </c>
      <c r="H371" s="91">
        <f>SUM(H372:H411)</f>
        <v>0</v>
      </c>
      <c r="I371" s="91">
        <f t="shared" si="9"/>
        <v>0</v>
      </c>
      <c r="J371" s="91">
        <f t="shared" si="9"/>
        <v>0</v>
      </c>
      <c r="K371" s="91">
        <f t="shared" si="9"/>
        <v>0</v>
      </c>
      <c r="L371" s="91">
        <f t="shared" si="9"/>
        <v>0</v>
      </c>
      <c r="M371" s="91">
        <f t="shared" si="9"/>
        <v>0</v>
      </c>
      <c r="N371" s="91">
        <f t="shared" si="9"/>
        <v>0</v>
      </c>
      <c r="O371" s="91">
        <f t="shared" si="9"/>
        <v>0</v>
      </c>
      <c r="P371" s="91">
        <f t="shared" si="9"/>
        <v>0</v>
      </c>
      <c r="Q371" s="91">
        <f t="shared" si="9"/>
        <v>0</v>
      </c>
      <c r="R371" s="125">
        <f>SUM(R372:R411)</f>
        <v>0</v>
      </c>
      <c r="S371" s="92">
        <f>SUM(S372:S411)</f>
        <v>0</v>
      </c>
    </row>
    <row r="372" spans="1:19" ht="13.5" customHeight="1" hidden="1" outlineLevel="1">
      <c r="A372" s="76"/>
      <c r="B372" s="67"/>
      <c r="C372" s="68"/>
      <c r="D372" s="68"/>
      <c r="E372" s="69"/>
      <c r="F372" s="67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119"/>
      <c r="S372" s="69"/>
    </row>
    <row r="373" spans="1:19" ht="13.5" customHeight="1" hidden="1" outlineLevel="1">
      <c r="A373" s="56"/>
      <c r="B373" s="70"/>
      <c r="C373" s="71"/>
      <c r="D373" s="71"/>
      <c r="E373" s="72"/>
      <c r="F373" s="70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120"/>
      <c r="S373" s="72"/>
    </row>
    <row r="374" spans="1:19" ht="13.5" customHeight="1" hidden="1" outlineLevel="1">
      <c r="A374" s="56"/>
      <c r="B374" s="70"/>
      <c r="C374" s="71"/>
      <c r="D374" s="71"/>
      <c r="E374" s="72"/>
      <c r="F374" s="70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120"/>
      <c r="S374" s="72"/>
    </row>
    <row r="375" spans="1:19" ht="13.5" customHeight="1" hidden="1" outlineLevel="1">
      <c r="A375" s="56"/>
      <c r="B375" s="70"/>
      <c r="C375" s="71"/>
      <c r="D375" s="71"/>
      <c r="E375" s="72"/>
      <c r="F375" s="70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120"/>
      <c r="S375" s="72"/>
    </row>
    <row r="376" spans="1:19" ht="13.5" customHeight="1" hidden="1" outlineLevel="1">
      <c r="A376" s="56"/>
      <c r="B376" s="70"/>
      <c r="C376" s="71"/>
      <c r="D376" s="71"/>
      <c r="E376" s="72"/>
      <c r="F376" s="70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120"/>
      <c r="S376" s="72"/>
    </row>
    <row r="377" spans="1:19" ht="13.5" customHeight="1" hidden="1" outlineLevel="1">
      <c r="A377" s="56"/>
      <c r="B377" s="70"/>
      <c r="C377" s="71"/>
      <c r="D377" s="71"/>
      <c r="E377" s="72"/>
      <c r="F377" s="70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120"/>
      <c r="S377" s="72"/>
    </row>
    <row r="378" spans="1:19" ht="13.5" customHeight="1" hidden="1" outlineLevel="1">
      <c r="A378" s="56"/>
      <c r="B378" s="70"/>
      <c r="C378" s="71"/>
      <c r="D378" s="71"/>
      <c r="E378" s="72"/>
      <c r="F378" s="70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120"/>
      <c r="S378" s="72"/>
    </row>
    <row r="379" spans="1:19" ht="13.5" customHeight="1" hidden="1" outlineLevel="1">
      <c r="A379" s="56"/>
      <c r="B379" s="70"/>
      <c r="C379" s="71"/>
      <c r="D379" s="71"/>
      <c r="E379" s="72"/>
      <c r="F379" s="70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120"/>
      <c r="S379" s="72"/>
    </row>
    <row r="380" spans="1:19" ht="13.5" customHeight="1" hidden="1" outlineLevel="1">
      <c r="A380" s="56"/>
      <c r="B380" s="70"/>
      <c r="C380" s="71"/>
      <c r="D380" s="71"/>
      <c r="E380" s="72"/>
      <c r="F380" s="70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120"/>
      <c r="S380" s="72"/>
    </row>
    <row r="381" spans="1:19" ht="13.5" customHeight="1" hidden="1" outlineLevel="1">
      <c r="A381" s="56"/>
      <c r="B381" s="70"/>
      <c r="C381" s="71"/>
      <c r="D381" s="71"/>
      <c r="E381" s="72"/>
      <c r="F381" s="70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120"/>
      <c r="S381" s="72"/>
    </row>
    <row r="382" spans="1:19" ht="13.5" customHeight="1" hidden="1" outlineLevel="1">
      <c r="A382" s="56"/>
      <c r="B382" s="70"/>
      <c r="C382" s="71"/>
      <c r="D382" s="71"/>
      <c r="E382" s="72"/>
      <c r="F382" s="70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120"/>
      <c r="S382" s="72"/>
    </row>
    <row r="383" spans="1:19" ht="13.5" customHeight="1" hidden="1" outlineLevel="1" thickBot="1">
      <c r="A383" s="56"/>
      <c r="B383" s="70"/>
      <c r="C383" s="71"/>
      <c r="D383" s="71"/>
      <c r="E383" s="72"/>
      <c r="F383" s="70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120"/>
      <c r="S383" s="72"/>
    </row>
    <row r="384" spans="1:19" ht="13.5" customHeight="1" hidden="1" outlineLevel="1" thickBot="1">
      <c r="A384" s="56"/>
      <c r="B384" s="70"/>
      <c r="C384" s="71"/>
      <c r="D384" s="71"/>
      <c r="E384" s="72"/>
      <c r="F384" s="70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120"/>
      <c r="S384" s="72"/>
    </row>
    <row r="385" spans="1:19" ht="13.5" customHeight="1" hidden="1" outlineLevel="1">
      <c r="A385" s="56"/>
      <c r="B385" s="70"/>
      <c r="C385" s="71"/>
      <c r="D385" s="71"/>
      <c r="E385" s="72"/>
      <c r="F385" s="70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120"/>
      <c r="S385" s="72"/>
    </row>
    <row r="386" spans="1:19" ht="13.5" customHeight="1" hidden="1" outlineLevel="1">
      <c r="A386" s="56"/>
      <c r="B386" s="70"/>
      <c r="C386" s="71"/>
      <c r="D386" s="71"/>
      <c r="E386" s="72"/>
      <c r="F386" s="70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120"/>
      <c r="S386" s="72"/>
    </row>
    <row r="387" spans="1:19" ht="13.5" customHeight="1" hidden="1" outlineLevel="1">
      <c r="A387" s="56"/>
      <c r="B387" s="70"/>
      <c r="C387" s="71"/>
      <c r="D387" s="71"/>
      <c r="E387" s="72"/>
      <c r="F387" s="70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120"/>
      <c r="S387" s="72"/>
    </row>
    <row r="388" spans="1:19" ht="13.5" customHeight="1" hidden="1" outlineLevel="1">
      <c r="A388" s="56"/>
      <c r="B388" s="70"/>
      <c r="C388" s="71"/>
      <c r="D388" s="71"/>
      <c r="E388" s="72"/>
      <c r="F388" s="70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120"/>
      <c r="S388" s="72"/>
    </row>
    <row r="389" spans="1:19" ht="13.5" customHeight="1" hidden="1" outlineLevel="1">
      <c r="A389" s="56"/>
      <c r="B389" s="70"/>
      <c r="C389" s="71"/>
      <c r="D389" s="71"/>
      <c r="E389" s="72"/>
      <c r="F389" s="70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120"/>
      <c r="S389" s="72"/>
    </row>
    <row r="390" spans="1:19" ht="13.5" customHeight="1" hidden="1" outlineLevel="1">
      <c r="A390" s="56"/>
      <c r="B390" s="70"/>
      <c r="C390" s="71"/>
      <c r="D390" s="71"/>
      <c r="E390" s="72"/>
      <c r="F390" s="70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120"/>
      <c r="S390" s="72"/>
    </row>
    <row r="391" spans="1:19" ht="13.5" customHeight="1" hidden="1" outlineLevel="1">
      <c r="A391" s="56"/>
      <c r="B391" s="70"/>
      <c r="C391" s="71"/>
      <c r="D391" s="71"/>
      <c r="E391" s="72"/>
      <c r="F391" s="70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120"/>
      <c r="S391" s="72"/>
    </row>
    <row r="392" spans="1:19" ht="13.5" customHeight="1" hidden="1" outlineLevel="1">
      <c r="A392" s="56"/>
      <c r="B392" s="70"/>
      <c r="C392" s="71"/>
      <c r="D392" s="71"/>
      <c r="E392" s="72"/>
      <c r="F392" s="70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120"/>
      <c r="S392" s="72"/>
    </row>
    <row r="393" spans="1:19" ht="13.5" customHeight="1" hidden="1" outlineLevel="1">
      <c r="A393" s="56"/>
      <c r="B393" s="70"/>
      <c r="C393" s="71"/>
      <c r="D393" s="71"/>
      <c r="E393" s="72"/>
      <c r="F393" s="70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120"/>
      <c r="S393" s="72"/>
    </row>
    <row r="394" spans="1:19" ht="13.5" customHeight="1" hidden="1" outlineLevel="1">
      <c r="A394" s="56"/>
      <c r="B394" s="70"/>
      <c r="C394" s="71"/>
      <c r="D394" s="71"/>
      <c r="E394" s="72"/>
      <c r="F394" s="70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120"/>
      <c r="S394" s="72"/>
    </row>
    <row r="395" spans="1:19" ht="13.5" customHeight="1" hidden="1" outlineLevel="1">
      <c r="A395" s="56"/>
      <c r="B395" s="70"/>
      <c r="C395" s="71"/>
      <c r="D395" s="71"/>
      <c r="E395" s="72"/>
      <c r="F395" s="70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120"/>
      <c r="S395" s="72"/>
    </row>
    <row r="396" spans="1:19" ht="13.5" customHeight="1" hidden="1" outlineLevel="1">
      <c r="A396" s="56"/>
      <c r="B396" s="70"/>
      <c r="C396" s="71"/>
      <c r="D396" s="71"/>
      <c r="E396" s="72"/>
      <c r="F396" s="70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120"/>
      <c r="S396" s="72"/>
    </row>
    <row r="397" spans="1:19" ht="13.5" customHeight="1" hidden="1" outlineLevel="1">
      <c r="A397" s="56"/>
      <c r="B397" s="70"/>
      <c r="C397" s="71"/>
      <c r="D397" s="71"/>
      <c r="E397" s="72"/>
      <c r="F397" s="70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120"/>
      <c r="S397" s="72"/>
    </row>
    <row r="398" spans="1:19" ht="13.5" customHeight="1" hidden="1" outlineLevel="1">
      <c r="A398" s="56"/>
      <c r="B398" s="70"/>
      <c r="C398" s="71"/>
      <c r="D398" s="71"/>
      <c r="E398" s="72"/>
      <c r="F398" s="70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120"/>
      <c r="S398" s="72"/>
    </row>
    <row r="399" spans="1:19" ht="13.5" customHeight="1" hidden="1" outlineLevel="1">
      <c r="A399" s="56"/>
      <c r="B399" s="70"/>
      <c r="C399" s="71"/>
      <c r="D399" s="71"/>
      <c r="E399" s="72"/>
      <c r="F399" s="70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120"/>
      <c r="S399" s="72"/>
    </row>
    <row r="400" spans="1:19" ht="13.5" customHeight="1" hidden="1" outlineLevel="1">
      <c r="A400" s="56"/>
      <c r="B400" s="70"/>
      <c r="C400" s="71"/>
      <c r="D400" s="71"/>
      <c r="E400" s="72"/>
      <c r="F400" s="70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120"/>
      <c r="S400" s="72"/>
    </row>
    <row r="401" spans="1:19" ht="13.5" customHeight="1" hidden="1" outlineLevel="1">
      <c r="A401" s="56"/>
      <c r="B401" s="70"/>
      <c r="C401" s="71"/>
      <c r="D401" s="71"/>
      <c r="E401" s="72"/>
      <c r="F401" s="70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120"/>
      <c r="S401" s="72"/>
    </row>
    <row r="402" spans="1:19" ht="13.5" customHeight="1" hidden="1" outlineLevel="1">
      <c r="A402" s="56"/>
      <c r="B402" s="70"/>
      <c r="C402" s="71"/>
      <c r="D402" s="71"/>
      <c r="E402" s="72"/>
      <c r="F402" s="70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120"/>
      <c r="S402" s="72"/>
    </row>
    <row r="403" spans="1:19" ht="13.5" customHeight="1" hidden="1" outlineLevel="1">
      <c r="A403" s="56"/>
      <c r="B403" s="70"/>
      <c r="C403" s="71"/>
      <c r="D403" s="71"/>
      <c r="E403" s="72"/>
      <c r="F403" s="70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120"/>
      <c r="S403" s="72"/>
    </row>
    <row r="404" spans="1:19" ht="13.5" customHeight="1" hidden="1" outlineLevel="1">
      <c r="A404" s="56"/>
      <c r="B404" s="70"/>
      <c r="C404" s="71"/>
      <c r="D404" s="71"/>
      <c r="E404" s="72"/>
      <c r="F404" s="70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120"/>
      <c r="S404" s="72"/>
    </row>
    <row r="405" spans="1:19" ht="13.5" customHeight="1" hidden="1" outlineLevel="1">
      <c r="A405" s="56"/>
      <c r="B405" s="70"/>
      <c r="C405" s="71"/>
      <c r="D405" s="71"/>
      <c r="E405" s="72"/>
      <c r="F405" s="70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120"/>
      <c r="S405" s="72"/>
    </row>
    <row r="406" spans="1:19" ht="13.5" customHeight="1" hidden="1" outlineLevel="1">
      <c r="A406" s="56"/>
      <c r="B406" s="70"/>
      <c r="C406" s="71"/>
      <c r="D406" s="71"/>
      <c r="E406" s="72"/>
      <c r="F406" s="70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120"/>
      <c r="S406" s="72"/>
    </row>
    <row r="407" spans="1:19" ht="13.5" customHeight="1" hidden="1" outlineLevel="1">
      <c r="A407" s="56"/>
      <c r="B407" s="70"/>
      <c r="C407" s="71"/>
      <c r="D407" s="71"/>
      <c r="E407" s="72"/>
      <c r="F407" s="70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120"/>
      <c r="S407" s="72"/>
    </row>
    <row r="408" spans="1:19" ht="13.5" customHeight="1" hidden="1" outlineLevel="1">
      <c r="A408" s="56"/>
      <c r="B408" s="70"/>
      <c r="C408" s="71"/>
      <c r="D408" s="71"/>
      <c r="E408" s="72"/>
      <c r="F408" s="70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120"/>
      <c r="S408" s="72"/>
    </row>
    <row r="409" spans="1:19" ht="13.5" customHeight="1" hidden="1" outlineLevel="1">
      <c r="A409" s="56"/>
      <c r="B409" s="70"/>
      <c r="C409" s="71"/>
      <c r="D409" s="71"/>
      <c r="E409" s="72"/>
      <c r="F409" s="70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120"/>
      <c r="S409" s="72"/>
    </row>
    <row r="410" spans="1:19" ht="13.5" customHeight="1" hidden="1" outlineLevel="1">
      <c r="A410" s="56"/>
      <c r="B410" s="70"/>
      <c r="C410" s="71"/>
      <c r="D410" s="71"/>
      <c r="E410" s="72"/>
      <c r="F410" s="70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120"/>
      <c r="S410" s="72"/>
    </row>
    <row r="411" spans="1:19" ht="13.5" customHeight="1" hidden="1" outlineLevel="1">
      <c r="A411" s="43"/>
      <c r="B411" s="73"/>
      <c r="C411" s="74"/>
      <c r="D411" s="74"/>
      <c r="E411" s="75"/>
      <c r="F411" s="73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121"/>
      <c r="S411" s="75"/>
    </row>
    <row r="412" spans="1:19" ht="13.5" customHeight="1" collapsed="1" thickBot="1">
      <c r="A412" s="89" t="s">
        <v>34</v>
      </c>
      <c r="B412" s="90">
        <f>SUM(B413:B452)</f>
        <v>0</v>
      </c>
      <c r="C412" s="91">
        <f aca="true" t="shared" si="10" ref="C412:N412">SUM(C413:C452)</f>
        <v>0</v>
      </c>
      <c r="D412" s="91">
        <f t="shared" si="10"/>
        <v>0</v>
      </c>
      <c r="E412" s="92">
        <f t="shared" si="10"/>
        <v>0</v>
      </c>
      <c r="F412" s="90">
        <f t="shared" si="10"/>
        <v>0</v>
      </c>
      <c r="G412" s="91">
        <f t="shared" si="10"/>
        <v>0</v>
      </c>
      <c r="H412" s="91">
        <f>SUM(H413:H452)</f>
        <v>0</v>
      </c>
      <c r="I412" s="91">
        <f t="shared" si="10"/>
        <v>0</v>
      </c>
      <c r="J412" s="91">
        <f t="shared" si="10"/>
        <v>0</v>
      </c>
      <c r="K412" s="91">
        <f t="shared" si="10"/>
        <v>0</v>
      </c>
      <c r="L412" s="91">
        <f t="shared" si="10"/>
        <v>0</v>
      </c>
      <c r="M412" s="91">
        <f t="shared" si="10"/>
        <v>0</v>
      </c>
      <c r="N412" s="91">
        <f t="shared" si="10"/>
        <v>0</v>
      </c>
      <c r="O412" s="91">
        <f>SUM(O413:O452)</f>
        <v>0</v>
      </c>
      <c r="P412" s="91">
        <f>SUM(P413:P452)</f>
        <v>0</v>
      </c>
      <c r="Q412" s="91">
        <f>SUM(Q413:Q452)</f>
        <v>0</v>
      </c>
      <c r="R412" s="125">
        <f>SUM(R413:R452)</f>
        <v>0</v>
      </c>
      <c r="S412" s="92">
        <f>SUM(S413:S452)</f>
        <v>0</v>
      </c>
    </row>
    <row r="413" spans="1:19" ht="13.5" customHeight="1" hidden="1" outlineLevel="1">
      <c r="A413" s="76"/>
      <c r="B413" s="67"/>
      <c r="C413" s="68"/>
      <c r="D413" s="68"/>
      <c r="E413" s="69"/>
      <c r="F413" s="67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119"/>
      <c r="S413" s="69"/>
    </row>
    <row r="414" spans="1:19" ht="13.5" customHeight="1" hidden="1" outlineLevel="1">
      <c r="A414" s="56"/>
      <c r="B414" s="70"/>
      <c r="C414" s="71"/>
      <c r="D414" s="71"/>
      <c r="E414" s="72"/>
      <c r="F414" s="70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120"/>
      <c r="S414" s="72"/>
    </row>
    <row r="415" spans="1:19" ht="13.5" customHeight="1" hidden="1" outlineLevel="1">
      <c r="A415" s="56"/>
      <c r="B415" s="70"/>
      <c r="C415" s="71"/>
      <c r="D415" s="71"/>
      <c r="E415" s="72"/>
      <c r="F415" s="70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120"/>
      <c r="S415" s="72"/>
    </row>
    <row r="416" spans="1:19" ht="13.5" customHeight="1" hidden="1" outlineLevel="1">
      <c r="A416" s="56"/>
      <c r="B416" s="70"/>
      <c r="C416" s="71"/>
      <c r="D416" s="71"/>
      <c r="E416" s="72"/>
      <c r="F416" s="70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120"/>
      <c r="S416" s="72"/>
    </row>
    <row r="417" spans="1:19" ht="13.5" customHeight="1" hidden="1" outlineLevel="1">
      <c r="A417" s="56"/>
      <c r="B417" s="70"/>
      <c r="C417" s="71"/>
      <c r="D417" s="71"/>
      <c r="E417" s="72"/>
      <c r="F417" s="70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120"/>
      <c r="S417" s="72"/>
    </row>
    <row r="418" spans="1:19" ht="13.5" customHeight="1" hidden="1" outlineLevel="1">
      <c r="A418" s="56"/>
      <c r="B418" s="70"/>
      <c r="C418" s="71"/>
      <c r="D418" s="71"/>
      <c r="E418" s="72"/>
      <c r="F418" s="70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120"/>
      <c r="S418" s="72"/>
    </row>
    <row r="419" spans="1:19" ht="13.5" customHeight="1" hidden="1" outlineLevel="1">
      <c r="A419" s="56"/>
      <c r="B419" s="70"/>
      <c r="C419" s="71"/>
      <c r="D419" s="71"/>
      <c r="E419" s="72"/>
      <c r="F419" s="70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120"/>
      <c r="S419" s="72"/>
    </row>
    <row r="420" spans="1:19" ht="13.5" customHeight="1" hidden="1" outlineLevel="1">
      <c r="A420" s="56"/>
      <c r="B420" s="70"/>
      <c r="C420" s="71"/>
      <c r="D420" s="71"/>
      <c r="E420" s="72"/>
      <c r="F420" s="70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120"/>
      <c r="S420" s="72"/>
    </row>
    <row r="421" spans="1:19" ht="13.5" customHeight="1" hidden="1" outlineLevel="1">
      <c r="A421" s="56"/>
      <c r="B421" s="70"/>
      <c r="C421" s="71"/>
      <c r="D421" s="71"/>
      <c r="E421" s="72"/>
      <c r="F421" s="70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120"/>
      <c r="S421" s="72"/>
    </row>
    <row r="422" spans="1:19" ht="13.5" customHeight="1" hidden="1" outlineLevel="1">
      <c r="A422" s="56"/>
      <c r="B422" s="70"/>
      <c r="C422" s="71"/>
      <c r="D422" s="71"/>
      <c r="E422" s="72"/>
      <c r="F422" s="70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120"/>
      <c r="S422" s="72"/>
    </row>
    <row r="423" spans="1:19" ht="13.5" customHeight="1" hidden="1" outlineLevel="1">
      <c r="A423" s="56"/>
      <c r="B423" s="70"/>
      <c r="C423" s="71"/>
      <c r="D423" s="71"/>
      <c r="E423" s="72"/>
      <c r="F423" s="70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120"/>
      <c r="S423" s="72"/>
    </row>
    <row r="424" spans="1:19" ht="13.5" customHeight="1" hidden="1" outlineLevel="1" thickBot="1">
      <c r="A424" s="56"/>
      <c r="B424" s="70"/>
      <c r="C424" s="71"/>
      <c r="D424" s="71"/>
      <c r="E424" s="72"/>
      <c r="F424" s="70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120"/>
      <c r="S424" s="72"/>
    </row>
    <row r="425" spans="1:19" ht="13.5" customHeight="1" hidden="1" outlineLevel="1" thickBot="1">
      <c r="A425" s="56"/>
      <c r="B425" s="70"/>
      <c r="C425" s="71"/>
      <c r="D425" s="71"/>
      <c r="E425" s="72"/>
      <c r="F425" s="70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120"/>
      <c r="S425" s="72"/>
    </row>
    <row r="426" spans="1:19" ht="13.5" customHeight="1" hidden="1" outlineLevel="1">
      <c r="A426" s="56"/>
      <c r="B426" s="70"/>
      <c r="C426" s="71"/>
      <c r="D426" s="71"/>
      <c r="E426" s="72"/>
      <c r="F426" s="70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120"/>
      <c r="S426" s="72"/>
    </row>
    <row r="427" spans="1:19" ht="13.5" customHeight="1" hidden="1" outlineLevel="1">
      <c r="A427" s="56"/>
      <c r="B427" s="70"/>
      <c r="C427" s="71"/>
      <c r="D427" s="71"/>
      <c r="E427" s="72"/>
      <c r="F427" s="70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120"/>
      <c r="S427" s="72"/>
    </row>
    <row r="428" spans="1:19" ht="13.5" customHeight="1" hidden="1" outlineLevel="1">
      <c r="A428" s="56"/>
      <c r="B428" s="70"/>
      <c r="C428" s="71"/>
      <c r="D428" s="71"/>
      <c r="E428" s="72"/>
      <c r="F428" s="70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120"/>
      <c r="S428" s="72"/>
    </row>
    <row r="429" spans="1:19" ht="13.5" customHeight="1" hidden="1" outlineLevel="1">
      <c r="A429" s="56"/>
      <c r="B429" s="70"/>
      <c r="C429" s="71"/>
      <c r="D429" s="71"/>
      <c r="E429" s="72"/>
      <c r="F429" s="70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120"/>
      <c r="S429" s="72"/>
    </row>
    <row r="430" spans="1:19" ht="13.5" customHeight="1" hidden="1" outlineLevel="1">
      <c r="A430" s="56"/>
      <c r="B430" s="70"/>
      <c r="C430" s="71"/>
      <c r="D430" s="71"/>
      <c r="E430" s="72"/>
      <c r="F430" s="70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120"/>
      <c r="S430" s="72"/>
    </row>
    <row r="431" spans="1:19" ht="13.5" customHeight="1" hidden="1" outlineLevel="1">
      <c r="A431" s="56"/>
      <c r="B431" s="70"/>
      <c r="C431" s="71"/>
      <c r="D431" s="71"/>
      <c r="E431" s="72"/>
      <c r="F431" s="70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120"/>
      <c r="S431" s="72"/>
    </row>
    <row r="432" spans="1:19" ht="13.5" customHeight="1" hidden="1" outlineLevel="1">
      <c r="A432" s="56"/>
      <c r="B432" s="70"/>
      <c r="C432" s="71"/>
      <c r="D432" s="71"/>
      <c r="E432" s="72"/>
      <c r="F432" s="70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120"/>
      <c r="S432" s="72"/>
    </row>
    <row r="433" spans="1:19" ht="13.5" customHeight="1" hidden="1" outlineLevel="1">
      <c r="A433" s="56"/>
      <c r="B433" s="70"/>
      <c r="C433" s="71"/>
      <c r="D433" s="71"/>
      <c r="E433" s="72"/>
      <c r="F433" s="70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120"/>
      <c r="S433" s="72"/>
    </row>
    <row r="434" spans="1:19" ht="13.5" customHeight="1" hidden="1" outlineLevel="1">
      <c r="A434" s="56"/>
      <c r="B434" s="70"/>
      <c r="C434" s="71"/>
      <c r="D434" s="71"/>
      <c r="E434" s="72"/>
      <c r="F434" s="70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120"/>
      <c r="S434" s="72"/>
    </row>
    <row r="435" spans="1:19" ht="13.5" customHeight="1" hidden="1" outlineLevel="1">
      <c r="A435" s="56"/>
      <c r="B435" s="70"/>
      <c r="C435" s="71"/>
      <c r="D435" s="71"/>
      <c r="E435" s="72"/>
      <c r="F435" s="70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120"/>
      <c r="S435" s="72"/>
    </row>
    <row r="436" spans="1:19" ht="13.5" customHeight="1" hidden="1" outlineLevel="1">
      <c r="A436" s="56"/>
      <c r="B436" s="70"/>
      <c r="C436" s="71"/>
      <c r="D436" s="71"/>
      <c r="E436" s="72"/>
      <c r="F436" s="70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120"/>
      <c r="S436" s="72"/>
    </row>
    <row r="437" spans="1:19" ht="13.5" customHeight="1" hidden="1" outlineLevel="1">
      <c r="A437" s="56"/>
      <c r="B437" s="70"/>
      <c r="C437" s="71"/>
      <c r="D437" s="71"/>
      <c r="E437" s="72"/>
      <c r="F437" s="70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120"/>
      <c r="S437" s="72"/>
    </row>
    <row r="438" spans="1:19" ht="13.5" customHeight="1" hidden="1" outlineLevel="1">
      <c r="A438" s="56"/>
      <c r="B438" s="70"/>
      <c r="C438" s="71"/>
      <c r="D438" s="71"/>
      <c r="E438" s="72"/>
      <c r="F438" s="70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120"/>
      <c r="S438" s="72"/>
    </row>
    <row r="439" spans="1:19" ht="13.5" customHeight="1" hidden="1" outlineLevel="1">
      <c r="A439" s="56"/>
      <c r="B439" s="70"/>
      <c r="C439" s="71"/>
      <c r="D439" s="71"/>
      <c r="E439" s="72"/>
      <c r="F439" s="70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120"/>
      <c r="S439" s="72"/>
    </row>
    <row r="440" spans="1:19" ht="13.5" customHeight="1" hidden="1" outlineLevel="1">
      <c r="A440" s="56"/>
      <c r="B440" s="70"/>
      <c r="C440" s="71"/>
      <c r="D440" s="71"/>
      <c r="E440" s="72"/>
      <c r="F440" s="70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120"/>
      <c r="S440" s="72"/>
    </row>
    <row r="441" spans="1:19" ht="13.5" customHeight="1" hidden="1" outlineLevel="1">
      <c r="A441" s="56"/>
      <c r="B441" s="70"/>
      <c r="C441" s="71"/>
      <c r="D441" s="71"/>
      <c r="E441" s="72"/>
      <c r="F441" s="70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120"/>
      <c r="S441" s="72"/>
    </row>
    <row r="442" spans="1:19" ht="13.5" customHeight="1" hidden="1" outlineLevel="1">
      <c r="A442" s="56"/>
      <c r="B442" s="70"/>
      <c r="C442" s="71"/>
      <c r="D442" s="71"/>
      <c r="E442" s="72"/>
      <c r="F442" s="70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120"/>
      <c r="S442" s="72"/>
    </row>
    <row r="443" spans="1:19" ht="13.5" customHeight="1" hidden="1" outlineLevel="1">
      <c r="A443" s="56"/>
      <c r="B443" s="70"/>
      <c r="C443" s="71"/>
      <c r="D443" s="71"/>
      <c r="E443" s="72"/>
      <c r="F443" s="70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120"/>
      <c r="S443" s="72"/>
    </row>
    <row r="444" spans="1:19" ht="13.5" customHeight="1" hidden="1" outlineLevel="1">
      <c r="A444" s="56"/>
      <c r="B444" s="70"/>
      <c r="C444" s="71"/>
      <c r="D444" s="71"/>
      <c r="E444" s="72"/>
      <c r="F444" s="70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120"/>
      <c r="S444" s="72"/>
    </row>
    <row r="445" spans="1:19" ht="13.5" customHeight="1" hidden="1" outlineLevel="1">
      <c r="A445" s="56"/>
      <c r="B445" s="70"/>
      <c r="C445" s="71"/>
      <c r="D445" s="71"/>
      <c r="E445" s="72"/>
      <c r="F445" s="70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120"/>
      <c r="S445" s="72"/>
    </row>
    <row r="446" spans="1:19" ht="13.5" customHeight="1" hidden="1" outlineLevel="1">
      <c r="A446" s="56"/>
      <c r="B446" s="70"/>
      <c r="C446" s="71"/>
      <c r="D446" s="71"/>
      <c r="E446" s="72"/>
      <c r="F446" s="70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120"/>
      <c r="S446" s="72"/>
    </row>
    <row r="447" spans="1:19" ht="13.5" customHeight="1" hidden="1" outlineLevel="1">
      <c r="A447" s="56"/>
      <c r="B447" s="70"/>
      <c r="C447" s="71"/>
      <c r="D447" s="71"/>
      <c r="E447" s="72"/>
      <c r="F447" s="70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120"/>
      <c r="S447" s="72"/>
    </row>
    <row r="448" spans="1:19" ht="13.5" customHeight="1" hidden="1" outlineLevel="1">
      <c r="A448" s="56"/>
      <c r="B448" s="70"/>
      <c r="C448" s="71"/>
      <c r="D448" s="71"/>
      <c r="E448" s="72"/>
      <c r="F448" s="70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120"/>
      <c r="S448" s="72"/>
    </row>
    <row r="449" spans="1:19" ht="13.5" customHeight="1" hidden="1" outlineLevel="1">
      <c r="A449" s="56"/>
      <c r="B449" s="70"/>
      <c r="C449" s="71"/>
      <c r="D449" s="71"/>
      <c r="E449" s="72"/>
      <c r="F449" s="70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120"/>
      <c r="S449" s="72"/>
    </row>
    <row r="450" spans="1:19" ht="13.5" customHeight="1" hidden="1" outlineLevel="1">
      <c r="A450" s="56"/>
      <c r="B450" s="70"/>
      <c r="C450" s="71"/>
      <c r="D450" s="71"/>
      <c r="E450" s="72"/>
      <c r="F450" s="70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120"/>
      <c r="S450" s="72"/>
    </row>
    <row r="451" spans="1:19" ht="13.5" customHeight="1" hidden="1" outlineLevel="1">
      <c r="A451" s="56"/>
      <c r="B451" s="70"/>
      <c r="C451" s="71"/>
      <c r="D451" s="71"/>
      <c r="E451" s="72"/>
      <c r="F451" s="70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120"/>
      <c r="S451" s="72"/>
    </row>
    <row r="452" spans="1:19" ht="13.5" customHeight="1" hidden="1" outlineLevel="1">
      <c r="A452" s="43"/>
      <c r="B452" s="73"/>
      <c r="C452" s="74"/>
      <c r="D452" s="74"/>
      <c r="E452" s="75"/>
      <c r="F452" s="73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121"/>
      <c r="S452" s="75"/>
    </row>
    <row r="453" spans="1:19" ht="13.5" customHeight="1" collapsed="1" thickBot="1">
      <c r="A453" s="48" t="s">
        <v>35</v>
      </c>
      <c r="B453" s="49">
        <f>SUM(B454:B493)</f>
        <v>0</v>
      </c>
      <c r="C453" s="50">
        <f aca="true" t="shared" si="11" ref="C453:Q453">SUM(C454:C493)</f>
        <v>0</v>
      </c>
      <c r="D453" s="50">
        <f t="shared" si="11"/>
        <v>0</v>
      </c>
      <c r="E453" s="51">
        <f t="shared" si="11"/>
        <v>0</v>
      </c>
      <c r="F453" s="49">
        <f t="shared" si="11"/>
        <v>0</v>
      </c>
      <c r="G453" s="50">
        <f t="shared" si="11"/>
        <v>0</v>
      </c>
      <c r="H453" s="50">
        <f>SUM(H454:H493)</f>
        <v>0</v>
      </c>
      <c r="I453" s="50">
        <f t="shared" si="11"/>
        <v>0</v>
      </c>
      <c r="J453" s="50">
        <f t="shared" si="11"/>
        <v>0</v>
      </c>
      <c r="K453" s="50">
        <f t="shared" si="11"/>
        <v>0</v>
      </c>
      <c r="L453" s="50">
        <f t="shared" si="11"/>
        <v>0</v>
      </c>
      <c r="M453" s="50">
        <f t="shared" si="11"/>
        <v>0</v>
      </c>
      <c r="N453" s="50">
        <f t="shared" si="11"/>
        <v>0</v>
      </c>
      <c r="O453" s="50">
        <f t="shared" si="11"/>
        <v>0</v>
      </c>
      <c r="P453" s="50">
        <f t="shared" si="11"/>
        <v>0</v>
      </c>
      <c r="Q453" s="50">
        <f t="shared" si="11"/>
        <v>0</v>
      </c>
      <c r="R453" s="114">
        <f>SUM(R454:R493)</f>
        <v>0</v>
      </c>
      <c r="S453" s="51">
        <f>SUM(S454:S493)</f>
        <v>0</v>
      </c>
    </row>
    <row r="454" spans="1:19" ht="13.5" customHeight="1" hidden="1" outlineLevel="1">
      <c r="A454" s="76"/>
      <c r="B454" s="67"/>
      <c r="C454" s="68"/>
      <c r="D454" s="68"/>
      <c r="E454" s="69"/>
      <c r="F454" s="67"/>
      <c r="G454" s="68"/>
      <c r="H454" s="68"/>
      <c r="I454" s="68"/>
      <c r="J454" s="68"/>
      <c r="K454" s="68"/>
      <c r="L454" s="68">
        <v>0</v>
      </c>
      <c r="M454" s="68"/>
      <c r="N454" s="68"/>
      <c r="O454" s="68"/>
      <c r="P454" s="68"/>
      <c r="Q454" s="68"/>
      <c r="R454" s="119"/>
      <c r="S454" s="69"/>
    </row>
    <row r="455" spans="1:19" ht="13.5" customHeight="1" hidden="1" outlineLevel="1">
      <c r="A455" s="56"/>
      <c r="B455" s="70"/>
      <c r="C455" s="71"/>
      <c r="D455" s="71"/>
      <c r="E455" s="72"/>
      <c r="F455" s="70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120"/>
      <c r="S455" s="72"/>
    </row>
    <row r="456" spans="1:19" ht="13.5" customHeight="1" hidden="1" outlineLevel="1">
      <c r="A456" s="56"/>
      <c r="B456" s="70"/>
      <c r="C456" s="71"/>
      <c r="D456" s="71"/>
      <c r="E456" s="72"/>
      <c r="F456" s="70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120"/>
      <c r="S456" s="72"/>
    </row>
    <row r="457" spans="1:19" ht="13.5" customHeight="1" hidden="1" outlineLevel="1">
      <c r="A457" s="56"/>
      <c r="B457" s="70"/>
      <c r="C457" s="71"/>
      <c r="D457" s="71"/>
      <c r="E457" s="72"/>
      <c r="F457" s="70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120"/>
      <c r="S457" s="72"/>
    </row>
    <row r="458" spans="1:19" ht="13.5" customHeight="1" hidden="1" outlineLevel="1">
      <c r="A458" s="56"/>
      <c r="B458" s="70"/>
      <c r="C458" s="71"/>
      <c r="D458" s="71"/>
      <c r="E458" s="72"/>
      <c r="F458" s="70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120"/>
      <c r="S458" s="72"/>
    </row>
    <row r="459" spans="1:19" ht="13.5" customHeight="1" hidden="1" outlineLevel="1">
      <c r="A459" s="56"/>
      <c r="B459" s="70"/>
      <c r="C459" s="71"/>
      <c r="D459" s="71"/>
      <c r="E459" s="72"/>
      <c r="F459" s="70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120"/>
      <c r="S459" s="72"/>
    </row>
    <row r="460" spans="1:19" ht="13.5" customHeight="1" hidden="1" outlineLevel="1">
      <c r="A460" s="56"/>
      <c r="B460" s="70"/>
      <c r="C460" s="71"/>
      <c r="D460" s="71"/>
      <c r="E460" s="72"/>
      <c r="F460" s="70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120"/>
      <c r="S460" s="72"/>
    </row>
    <row r="461" spans="1:19" ht="13.5" customHeight="1" hidden="1" outlineLevel="1">
      <c r="A461" s="56"/>
      <c r="B461" s="70"/>
      <c r="C461" s="71"/>
      <c r="D461" s="71"/>
      <c r="E461" s="72"/>
      <c r="F461" s="70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120"/>
      <c r="S461" s="72"/>
    </row>
    <row r="462" spans="1:19" ht="13.5" customHeight="1" hidden="1" outlineLevel="1">
      <c r="A462" s="56"/>
      <c r="B462" s="70"/>
      <c r="C462" s="71"/>
      <c r="D462" s="71"/>
      <c r="E462" s="72"/>
      <c r="F462" s="70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120"/>
      <c r="S462" s="72"/>
    </row>
    <row r="463" spans="1:19" ht="13.5" customHeight="1" hidden="1" outlineLevel="1">
      <c r="A463" s="56"/>
      <c r="B463" s="70"/>
      <c r="C463" s="71"/>
      <c r="D463" s="71"/>
      <c r="E463" s="72"/>
      <c r="F463" s="70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120"/>
      <c r="S463" s="72"/>
    </row>
    <row r="464" spans="1:19" ht="13.5" customHeight="1" hidden="1" outlineLevel="1">
      <c r="A464" s="56"/>
      <c r="B464" s="70"/>
      <c r="C464" s="71"/>
      <c r="D464" s="71"/>
      <c r="E464" s="72"/>
      <c r="F464" s="70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120"/>
      <c r="S464" s="72"/>
    </row>
    <row r="465" spans="1:19" ht="13.5" customHeight="1" hidden="1" outlineLevel="1" thickBot="1">
      <c r="A465" s="56"/>
      <c r="B465" s="70"/>
      <c r="C465" s="71"/>
      <c r="D465" s="71"/>
      <c r="E465" s="72"/>
      <c r="F465" s="70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120"/>
      <c r="S465" s="72"/>
    </row>
    <row r="466" spans="1:19" ht="13.5" customHeight="1" hidden="1" outlineLevel="1" thickBot="1">
      <c r="A466" s="56"/>
      <c r="B466" s="70"/>
      <c r="C466" s="71"/>
      <c r="D466" s="71"/>
      <c r="E466" s="72"/>
      <c r="F466" s="70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120"/>
      <c r="S466" s="72"/>
    </row>
    <row r="467" spans="1:19" ht="13.5" customHeight="1" hidden="1" outlineLevel="1">
      <c r="A467" s="56"/>
      <c r="B467" s="70"/>
      <c r="C467" s="71"/>
      <c r="D467" s="71"/>
      <c r="E467" s="72"/>
      <c r="F467" s="70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120"/>
      <c r="S467" s="72"/>
    </row>
    <row r="468" spans="1:19" ht="13.5" customHeight="1" hidden="1" outlineLevel="1">
      <c r="A468" s="56"/>
      <c r="B468" s="70"/>
      <c r="C468" s="71"/>
      <c r="D468" s="71"/>
      <c r="E468" s="72"/>
      <c r="F468" s="70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120"/>
      <c r="S468" s="72"/>
    </row>
    <row r="469" spans="1:19" ht="13.5" customHeight="1" hidden="1" outlineLevel="1">
      <c r="A469" s="56"/>
      <c r="B469" s="70"/>
      <c r="C469" s="71"/>
      <c r="D469" s="71"/>
      <c r="E469" s="72"/>
      <c r="F469" s="70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120"/>
      <c r="S469" s="72"/>
    </row>
    <row r="470" spans="1:19" ht="13.5" customHeight="1" hidden="1" outlineLevel="1">
      <c r="A470" s="56"/>
      <c r="B470" s="70"/>
      <c r="C470" s="71"/>
      <c r="D470" s="71"/>
      <c r="E470" s="72"/>
      <c r="F470" s="70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120"/>
      <c r="S470" s="72"/>
    </row>
    <row r="471" spans="1:19" ht="13.5" customHeight="1" hidden="1" outlineLevel="1">
      <c r="A471" s="56"/>
      <c r="B471" s="70"/>
      <c r="C471" s="71"/>
      <c r="D471" s="71"/>
      <c r="E471" s="72"/>
      <c r="F471" s="70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120"/>
      <c r="S471" s="72"/>
    </row>
    <row r="472" spans="1:19" ht="13.5" customHeight="1" hidden="1" outlineLevel="1">
      <c r="A472" s="56"/>
      <c r="B472" s="70"/>
      <c r="C472" s="71"/>
      <c r="D472" s="71"/>
      <c r="E472" s="72"/>
      <c r="F472" s="70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120"/>
      <c r="S472" s="72"/>
    </row>
    <row r="473" spans="1:19" ht="13.5" customHeight="1" hidden="1" outlineLevel="1">
      <c r="A473" s="56"/>
      <c r="B473" s="70"/>
      <c r="C473" s="71"/>
      <c r="D473" s="71"/>
      <c r="E473" s="72"/>
      <c r="F473" s="70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120"/>
      <c r="S473" s="72"/>
    </row>
    <row r="474" spans="1:19" ht="13.5" customHeight="1" hidden="1" outlineLevel="1">
      <c r="A474" s="56"/>
      <c r="B474" s="70"/>
      <c r="C474" s="71"/>
      <c r="D474" s="71"/>
      <c r="E474" s="72"/>
      <c r="F474" s="70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120"/>
      <c r="S474" s="72"/>
    </row>
    <row r="475" spans="1:19" ht="13.5" customHeight="1" hidden="1" outlineLevel="1">
      <c r="A475" s="56"/>
      <c r="B475" s="70"/>
      <c r="C475" s="71"/>
      <c r="D475" s="71"/>
      <c r="E475" s="72"/>
      <c r="F475" s="70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120"/>
      <c r="S475" s="72"/>
    </row>
    <row r="476" spans="1:19" ht="13.5" customHeight="1" hidden="1" outlineLevel="1">
      <c r="A476" s="56"/>
      <c r="B476" s="70"/>
      <c r="C476" s="71"/>
      <c r="D476" s="71"/>
      <c r="E476" s="72"/>
      <c r="F476" s="70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120"/>
      <c r="S476" s="72"/>
    </row>
    <row r="477" spans="1:19" ht="13.5" customHeight="1" hidden="1" outlineLevel="1">
      <c r="A477" s="56"/>
      <c r="B477" s="70"/>
      <c r="C477" s="71"/>
      <c r="D477" s="71"/>
      <c r="E477" s="72"/>
      <c r="F477" s="70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120"/>
      <c r="S477" s="72"/>
    </row>
    <row r="478" spans="1:19" ht="13.5" customHeight="1" hidden="1" outlineLevel="1">
      <c r="A478" s="56"/>
      <c r="B478" s="70"/>
      <c r="C478" s="71"/>
      <c r="D478" s="71"/>
      <c r="E478" s="72"/>
      <c r="F478" s="70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120"/>
      <c r="S478" s="72"/>
    </row>
    <row r="479" spans="1:19" ht="13.5" customHeight="1" hidden="1" outlineLevel="1">
      <c r="A479" s="56"/>
      <c r="B479" s="70"/>
      <c r="C479" s="71"/>
      <c r="D479" s="71"/>
      <c r="E479" s="72"/>
      <c r="F479" s="70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120"/>
      <c r="S479" s="72"/>
    </row>
    <row r="480" spans="1:19" ht="13.5" customHeight="1" hidden="1" outlineLevel="1">
      <c r="A480" s="56"/>
      <c r="B480" s="70"/>
      <c r="C480" s="71"/>
      <c r="D480" s="71"/>
      <c r="E480" s="72"/>
      <c r="F480" s="70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120"/>
      <c r="S480" s="72"/>
    </row>
    <row r="481" spans="1:19" ht="13.5" customHeight="1" hidden="1" outlineLevel="1">
      <c r="A481" s="56"/>
      <c r="B481" s="70"/>
      <c r="C481" s="71"/>
      <c r="D481" s="71"/>
      <c r="E481" s="72"/>
      <c r="F481" s="70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120"/>
      <c r="S481" s="72"/>
    </row>
    <row r="482" spans="1:19" ht="13.5" customHeight="1" hidden="1" outlineLevel="1">
      <c r="A482" s="56"/>
      <c r="B482" s="70"/>
      <c r="C482" s="71"/>
      <c r="D482" s="71"/>
      <c r="E482" s="72"/>
      <c r="F482" s="70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120"/>
      <c r="S482" s="72"/>
    </row>
    <row r="483" spans="1:19" ht="13.5" customHeight="1" hidden="1" outlineLevel="1">
      <c r="A483" s="56"/>
      <c r="B483" s="70"/>
      <c r="C483" s="71"/>
      <c r="D483" s="71"/>
      <c r="E483" s="72"/>
      <c r="F483" s="70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120"/>
      <c r="S483" s="72"/>
    </row>
    <row r="484" spans="1:19" ht="13.5" customHeight="1" hidden="1" outlineLevel="1">
      <c r="A484" s="56"/>
      <c r="B484" s="70"/>
      <c r="C484" s="71"/>
      <c r="D484" s="71"/>
      <c r="E484" s="72"/>
      <c r="F484" s="70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120"/>
      <c r="S484" s="72"/>
    </row>
    <row r="485" spans="1:19" ht="13.5" customHeight="1" hidden="1" outlineLevel="1">
      <c r="A485" s="56"/>
      <c r="B485" s="70"/>
      <c r="C485" s="71"/>
      <c r="D485" s="71"/>
      <c r="E485" s="72"/>
      <c r="F485" s="70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120"/>
      <c r="S485" s="72"/>
    </row>
    <row r="486" spans="1:19" ht="13.5" customHeight="1" hidden="1" outlineLevel="1">
      <c r="A486" s="56"/>
      <c r="B486" s="70"/>
      <c r="C486" s="71"/>
      <c r="D486" s="71"/>
      <c r="E486" s="72"/>
      <c r="F486" s="70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120"/>
      <c r="S486" s="72"/>
    </row>
    <row r="487" spans="1:19" ht="13.5" customHeight="1" hidden="1" outlineLevel="1">
      <c r="A487" s="56"/>
      <c r="B487" s="70"/>
      <c r="C487" s="71"/>
      <c r="D487" s="71"/>
      <c r="E487" s="72"/>
      <c r="F487" s="70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120"/>
      <c r="S487" s="72"/>
    </row>
    <row r="488" spans="1:19" ht="13.5" customHeight="1" hidden="1" outlineLevel="1">
      <c r="A488" s="56"/>
      <c r="B488" s="70"/>
      <c r="C488" s="71"/>
      <c r="D488" s="71"/>
      <c r="E488" s="72"/>
      <c r="F488" s="70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120"/>
      <c r="S488" s="72"/>
    </row>
    <row r="489" spans="1:19" ht="13.5" customHeight="1" hidden="1" outlineLevel="1">
      <c r="A489" s="56"/>
      <c r="B489" s="70"/>
      <c r="C489" s="71"/>
      <c r="D489" s="71"/>
      <c r="E489" s="72"/>
      <c r="F489" s="70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120"/>
      <c r="S489" s="72"/>
    </row>
    <row r="490" spans="1:19" ht="13.5" customHeight="1" hidden="1" outlineLevel="1">
      <c r="A490" s="56"/>
      <c r="B490" s="70"/>
      <c r="C490" s="71"/>
      <c r="D490" s="71"/>
      <c r="E490" s="72"/>
      <c r="F490" s="70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120"/>
      <c r="S490" s="72"/>
    </row>
    <row r="491" spans="1:19" ht="13.5" customHeight="1" hidden="1" outlineLevel="1">
      <c r="A491" s="56"/>
      <c r="B491" s="70"/>
      <c r="C491" s="71"/>
      <c r="D491" s="71"/>
      <c r="E491" s="72"/>
      <c r="F491" s="70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120"/>
      <c r="S491" s="72"/>
    </row>
    <row r="492" spans="1:19" ht="13.5" customHeight="1" hidden="1" outlineLevel="1">
      <c r="A492" s="56"/>
      <c r="B492" s="70"/>
      <c r="C492" s="71"/>
      <c r="D492" s="71"/>
      <c r="E492" s="72"/>
      <c r="F492" s="70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120"/>
      <c r="S492" s="72"/>
    </row>
    <row r="493" spans="1:19" ht="13.5" customHeight="1" hidden="1" outlineLevel="1">
      <c r="A493" s="43"/>
      <c r="B493" s="73"/>
      <c r="C493" s="74"/>
      <c r="D493" s="74"/>
      <c r="E493" s="75"/>
      <c r="F493" s="73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121"/>
      <c r="S493" s="75"/>
    </row>
    <row r="494" spans="1:19" ht="13.5" customHeight="1" collapsed="1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</row>
    <row r="495" spans="1:19" ht="13.5" customHeight="1">
      <c r="A495" s="41"/>
      <c r="B495" s="42"/>
      <c r="C495" s="42"/>
      <c r="D495" s="42"/>
      <c r="E495" s="42"/>
      <c r="F495" s="42"/>
      <c r="G495" s="42"/>
      <c r="H495" s="42"/>
      <c r="I495" s="42"/>
      <c r="J495" s="42"/>
      <c r="K495" s="41"/>
      <c r="L495" s="41"/>
      <c r="M495" s="41"/>
      <c r="N495" s="41"/>
      <c r="O495" s="41"/>
      <c r="P495" s="41"/>
      <c r="Q495" s="41"/>
      <c r="R495" s="41"/>
      <c r="S495" s="41"/>
    </row>
    <row r="496" spans="1:19" ht="13.5" customHeight="1" thickBot="1">
      <c r="A496" s="41"/>
      <c r="B496" s="42"/>
      <c r="C496" s="3"/>
      <c r="D496" s="3"/>
      <c r="E496" s="3"/>
      <c r="F496" s="42"/>
      <c r="G496" s="3"/>
      <c r="H496" s="42"/>
      <c r="I496" s="41"/>
      <c r="J496" s="42"/>
      <c r="K496" s="41"/>
      <c r="L496" s="41"/>
      <c r="M496" s="41"/>
      <c r="N496" s="41"/>
      <c r="O496" s="41"/>
      <c r="P496" s="41"/>
      <c r="Q496" s="41"/>
      <c r="R496" s="41"/>
      <c r="S496" s="41"/>
    </row>
    <row r="497" spans="1:19" ht="13.5" customHeight="1" thickBot="1">
      <c r="A497" s="41"/>
      <c r="B497" s="56"/>
      <c r="C497" s="94" t="s">
        <v>40</v>
      </c>
      <c r="D497" s="169" t="s">
        <v>41</v>
      </c>
      <c r="E497" s="170"/>
      <c r="F497" s="95" t="s">
        <v>42</v>
      </c>
      <c r="G497" s="96">
        <f>D503*E504</f>
        <v>0</v>
      </c>
      <c r="H497" s="47"/>
      <c r="I497" s="41"/>
      <c r="J497" s="97"/>
      <c r="K497" s="41"/>
      <c r="L497" s="41"/>
      <c r="M497" s="41"/>
      <c r="N497" s="41"/>
      <c r="O497" s="41"/>
      <c r="P497" s="41"/>
      <c r="Q497" s="41"/>
      <c r="R497" s="41"/>
      <c r="S497" s="41"/>
    </row>
    <row r="498" spans="1:19" ht="13.5" customHeight="1">
      <c r="A498" s="41"/>
      <c r="B498" s="98"/>
      <c r="C498" s="20" t="s">
        <v>43</v>
      </c>
      <c r="D498" s="99" t="s">
        <v>44</v>
      </c>
      <c r="E498" s="100">
        <f>SUM(B2,B43,B84,B125,B166,B207,B248,B289,B330,B371,B412,B453)</f>
        <v>0</v>
      </c>
      <c r="F498" s="47"/>
      <c r="G498" s="93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</row>
    <row r="499" spans="1:19" ht="13.5" customHeight="1">
      <c r="A499" s="41"/>
      <c r="B499" s="98"/>
      <c r="C499" s="24" t="s">
        <v>45</v>
      </c>
      <c r="D499" s="101" t="s">
        <v>39</v>
      </c>
      <c r="E499" s="102">
        <f>SUM(C2,C43,C84,C125,C166,C207,C248,C289,C330,C371,C412,C453)</f>
        <v>0</v>
      </c>
      <c r="F499" s="47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</row>
    <row r="500" spans="1:19" ht="13.5" customHeight="1">
      <c r="A500" s="41"/>
      <c r="B500" s="98"/>
      <c r="C500" s="24" t="s">
        <v>46</v>
      </c>
      <c r="D500" s="101" t="s">
        <v>47</v>
      </c>
      <c r="E500" s="102">
        <f>IF((E498+E499)*0.4&lt;=650000,650000,(E498+E499)*0.4)</f>
        <v>650000</v>
      </c>
      <c r="F500" s="47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</row>
    <row r="501" spans="1:19" ht="13.5" customHeight="1">
      <c r="A501" s="41"/>
      <c r="B501" s="98"/>
      <c r="C501" s="24" t="s">
        <v>48</v>
      </c>
      <c r="D501" s="101" t="s">
        <v>49</v>
      </c>
      <c r="E501" s="102">
        <v>380000</v>
      </c>
      <c r="F501" s="47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</row>
    <row r="502" spans="1:19" ht="13.5" customHeight="1">
      <c r="A502" s="41"/>
      <c r="B502" s="98"/>
      <c r="C502" s="24" t="s">
        <v>50</v>
      </c>
      <c r="D502" s="101" t="s">
        <v>51</v>
      </c>
      <c r="E502" s="102">
        <f>IF(AND(E498+E499&lt;=1300000,E499&lt;=100000),270000,0)</f>
        <v>270000</v>
      </c>
      <c r="F502" s="47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</row>
    <row r="503" spans="1:19" ht="13.5" customHeight="1">
      <c r="A503" s="41"/>
      <c r="B503" s="56"/>
      <c r="C503" s="24" t="s">
        <v>52</v>
      </c>
      <c r="D503" s="165">
        <f>IF(E498+E499-E500-E501-E502&lt;=0,0,ROUNDDOWN(E498+E499-E500-E501-E502,-3))</f>
        <v>0</v>
      </c>
      <c r="E503" s="166"/>
      <c r="F503" s="47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</row>
    <row r="504" spans="1:19" ht="13.5" customHeight="1" thickBot="1">
      <c r="A504" s="41"/>
      <c r="B504" s="56"/>
      <c r="C504" s="28" t="s">
        <v>53</v>
      </c>
      <c r="D504" s="103" t="s">
        <v>54</v>
      </c>
      <c r="E504" s="104">
        <v>0.05</v>
      </c>
      <c r="F504" s="47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</row>
    <row r="505" spans="1:19" ht="13.5" customHeight="1">
      <c r="A505" s="41"/>
      <c r="B505" s="41"/>
      <c r="C505" s="105"/>
      <c r="D505" s="105"/>
      <c r="E505" s="106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</row>
    <row r="506" spans="1:19" ht="13.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</row>
    <row r="507" spans="1:19" ht="13.5" customHeight="1" thickBot="1">
      <c r="A507" s="41"/>
      <c r="B507" s="41"/>
      <c r="C507" s="107"/>
      <c r="D507" s="107"/>
      <c r="E507" s="107"/>
      <c r="F507" s="41"/>
      <c r="G507" s="107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</row>
    <row r="508" spans="1:19" ht="13.5" customHeight="1" thickBot="1">
      <c r="A508" s="41"/>
      <c r="B508" s="56"/>
      <c r="C508" s="108" t="s">
        <v>55</v>
      </c>
      <c r="D508" s="171" t="s">
        <v>56</v>
      </c>
      <c r="E508" s="172"/>
      <c r="F508" s="95" t="s">
        <v>42</v>
      </c>
      <c r="G508" s="109">
        <f>D515*(E517+E518)+E520+E521-E516</f>
        <v>4000</v>
      </c>
      <c r="H508" s="47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</row>
    <row r="509" spans="1:19" ht="13.5" customHeight="1" thickBot="1">
      <c r="A509" s="41"/>
      <c r="B509" s="56"/>
      <c r="C509" s="110" t="s">
        <v>57</v>
      </c>
      <c r="D509" s="167" t="s">
        <v>58</v>
      </c>
      <c r="E509" s="168"/>
      <c r="F509" s="47"/>
      <c r="G509" s="93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</row>
    <row r="510" spans="1:19" ht="13.5" customHeight="1">
      <c r="A510" s="41"/>
      <c r="B510" s="56"/>
      <c r="C510" s="20" t="s">
        <v>43</v>
      </c>
      <c r="D510" s="99" t="s">
        <v>44</v>
      </c>
      <c r="E510" s="100">
        <f>SUM(B2,B43,B84,B125,B166,B207,B248,B289,B330,B371,B412,B453)</f>
        <v>0</v>
      </c>
      <c r="F510" s="47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</row>
    <row r="511" spans="1:19" ht="13.5" customHeight="1">
      <c r="A511" s="41"/>
      <c r="B511" s="56"/>
      <c r="C511" s="24" t="s">
        <v>45</v>
      </c>
      <c r="D511" s="101" t="s">
        <v>39</v>
      </c>
      <c r="E511" s="102">
        <f>SUM(C2,C43,C84,C125,C166,C207,C248,C289,C330,C371,C412,C453)</f>
        <v>0</v>
      </c>
      <c r="F511" s="47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</row>
    <row r="512" spans="1:19" ht="13.5" customHeight="1">
      <c r="A512" s="41"/>
      <c r="B512" s="56"/>
      <c r="C512" s="24" t="s">
        <v>46</v>
      </c>
      <c r="D512" s="101" t="s">
        <v>47</v>
      </c>
      <c r="E512" s="102">
        <f>IF((E510+E511)*0.4&lt;=650000,650000,(E510+E511)*0.4)</f>
        <v>650000</v>
      </c>
      <c r="F512" s="47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</row>
    <row r="513" spans="1:19" ht="13.5" customHeight="1">
      <c r="A513" s="41"/>
      <c r="B513" s="56"/>
      <c r="C513" s="24" t="s">
        <v>48</v>
      </c>
      <c r="D513" s="101" t="s">
        <v>49</v>
      </c>
      <c r="E513" s="102">
        <v>330000</v>
      </c>
      <c r="F513" s="47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ht="13.5" customHeight="1">
      <c r="A514" s="41"/>
      <c r="B514" s="56"/>
      <c r="C514" s="24" t="s">
        <v>50</v>
      </c>
      <c r="D514" s="101" t="s">
        <v>51</v>
      </c>
      <c r="E514" s="102">
        <f>IF(AND(E510+E511&lt;=1300000,E511&lt;=100000),270000,0)</f>
        <v>270000</v>
      </c>
      <c r="F514" s="47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</row>
    <row r="515" spans="1:19" ht="13.5" customHeight="1">
      <c r="A515" s="41"/>
      <c r="B515" s="56"/>
      <c r="C515" s="24" t="s">
        <v>52</v>
      </c>
      <c r="D515" s="165">
        <f>IF(E510+E511-E512-E513-E514&lt;=0,0,ROUNDDOWN(E510+E511-E512-E513-E514,-3))</f>
        <v>0</v>
      </c>
      <c r="E515" s="166"/>
      <c r="F515" s="47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</row>
    <row r="516" spans="1:19" ht="13.5" customHeight="1">
      <c r="A516" s="41"/>
      <c r="B516" s="56"/>
      <c r="C516" s="24" t="s">
        <v>53</v>
      </c>
      <c r="D516" s="101" t="s">
        <v>59</v>
      </c>
      <c r="E516" s="102">
        <f>IF(E501-E513&lt;=D515,(E501-E513)*0.05,D515*0.05)</f>
        <v>0</v>
      </c>
      <c r="F516" s="47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</row>
    <row r="517" spans="1:19" ht="13.5" customHeight="1">
      <c r="A517" s="41"/>
      <c r="B517" s="56"/>
      <c r="C517" s="24" t="s">
        <v>60</v>
      </c>
      <c r="D517" s="101" t="s">
        <v>61</v>
      </c>
      <c r="E517" s="111">
        <v>0.04</v>
      </c>
      <c r="F517" s="47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</row>
    <row r="518" spans="1:19" ht="13.5" customHeight="1" thickBot="1">
      <c r="A518" s="41"/>
      <c r="B518" s="56"/>
      <c r="C518" s="28" t="s">
        <v>62</v>
      </c>
      <c r="D518" s="103" t="s">
        <v>63</v>
      </c>
      <c r="E518" s="104">
        <v>0.06</v>
      </c>
      <c r="F518" s="47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</row>
    <row r="519" spans="1:19" ht="13.5" customHeight="1" thickBot="1">
      <c r="A519" s="41"/>
      <c r="B519" s="56"/>
      <c r="C519" s="110" t="s">
        <v>64</v>
      </c>
      <c r="D519" s="167" t="s">
        <v>65</v>
      </c>
      <c r="E519" s="168"/>
      <c r="F519" s="47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</row>
    <row r="520" spans="1:19" ht="13.5" customHeight="1">
      <c r="A520" s="41"/>
      <c r="B520" s="56"/>
      <c r="C520" s="20" t="s">
        <v>66</v>
      </c>
      <c r="D520" s="99" t="s">
        <v>61</v>
      </c>
      <c r="E520" s="100">
        <v>1000</v>
      </c>
      <c r="F520" s="47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</row>
    <row r="521" spans="1:19" ht="13.5" customHeight="1" thickBot="1">
      <c r="A521" s="41"/>
      <c r="B521" s="56"/>
      <c r="C521" s="28" t="s">
        <v>67</v>
      </c>
      <c r="D521" s="103" t="s">
        <v>63</v>
      </c>
      <c r="E521" s="112">
        <v>3000</v>
      </c>
      <c r="F521" s="47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</row>
  </sheetData>
  <sheetProtection/>
  <mergeCells count="6">
    <mergeCell ref="D497:E497"/>
    <mergeCell ref="D503:E503"/>
    <mergeCell ref="D508:E508"/>
    <mergeCell ref="D509:E509"/>
    <mergeCell ref="D515:E515"/>
    <mergeCell ref="D519:E519"/>
  </mergeCells>
  <printOptions/>
  <pageMargins left="0.75" right="0.75" top="1" bottom="1" header="0.5119999647140503" footer="0.5119999647140503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2014-08-12T14:55:37Z</cp:lastPrinted>
  <dcterms:created xsi:type="dcterms:W3CDTF">2014-11-30T10:53:34Z</dcterms:created>
  <dcterms:modified xsi:type="dcterms:W3CDTF">2014-12-11T15:51:34Z</dcterms:modified>
  <cp:category/>
  <cp:version/>
  <cp:contentType/>
  <cp:contentStatus/>
</cp:coreProperties>
</file>